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8A82087F-6BEF-4628-8C62-291F10891834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3" i="1" l="1"/>
  <c r="M63" i="1" s="1"/>
  <c r="C63" i="1"/>
  <c r="D63" i="1"/>
  <c r="E63" i="1"/>
  <c r="F63" i="1"/>
  <c r="G63" i="1"/>
  <c r="H63" i="1"/>
  <c r="I63" i="1"/>
  <c r="J63" i="1"/>
  <c r="K63" i="1"/>
  <c r="L63" i="1"/>
  <c r="N63" i="1"/>
  <c r="O63" i="1"/>
  <c r="P63" i="1"/>
  <c r="B63" i="1"/>
  <c r="Q74" i="1"/>
  <c r="Q72" i="1"/>
  <c r="Q51" i="1"/>
  <c r="Q52" i="1"/>
  <c r="Q53" i="1"/>
  <c r="Q54" i="1"/>
  <c r="Q55" i="1"/>
  <c r="Q56" i="1"/>
  <c r="Q57" i="1"/>
  <c r="Q58" i="1"/>
  <c r="Q59" i="1"/>
  <c r="Q60" i="1"/>
  <c r="Q61" i="1"/>
  <c r="Q62" i="1"/>
  <c r="Q50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B49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B8" i="1"/>
  <c r="Q28" i="1"/>
  <c r="Q27" i="1"/>
  <c r="Q26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B44" i="1"/>
  <c r="Q65" i="1"/>
  <c r="Q47" i="1"/>
  <c r="Q49" i="1" l="1"/>
  <c r="P31" i="1"/>
  <c r="F38" i="1"/>
  <c r="G38" i="1"/>
  <c r="H38" i="1"/>
  <c r="F31" i="1"/>
  <c r="G31" i="1"/>
  <c r="H31" i="1"/>
  <c r="I38" i="1"/>
  <c r="I31" i="1"/>
  <c r="Q68" i="1"/>
  <c r="Q67" i="1"/>
  <c r="Q69" i="1"/>
  <c r="Q70" i="1"/>
  <c r="Q71" i="1"/>
  <c r="Q73" i="1"/>
  <c r="Q75" i="1"/>
  <c r="Q46" i="1"/>
  <c r="Q48" i="1"/>
  <c r="Q43" i="1"/>
  <c r="C38" i="1"/>
  <c r="D38" i="1"/>
  <c r="E38" i="1"/>
  <c r="J38" i="1"/>
  <c r="K38" i="1"/>
  <c r="L38" i="1"/>
  <c r="M38" i="1"/>
  <c r="N38" i="1"/>
  <c r="O38" i="1"/>
  <c r="B38" i="1"/>
  <c r="P38" i="1"/>
  <c r="C31" i="1"/>
  <c r="D31" i="1"/>
  <c r="E31" i="1"/>
  <c r="J31" i="1"/>
  <c r="K31" i="1"/>
  <c r="L31" i="1"/>
  <c r="M31" i="1"/>
  <c r="N31" i="1"/>
  <c r="O31" i="1"/>
  <c r="B31" i="1"/>
  <c r="Q34" i="1"/>
  <c r="Q33" i="1"/>
  <c r="Q32" i="1"/>
  <c r="Q30" i="1"/>
  <c r="B77" i="1" l="1"/>
  <c r="F77" i="1"/>
  <c r="G77" i="1"/>
  <c r="I77" i="1"/>
  <c r="H77" i="1"/>
  <c r="L77" i="1"/>
  <c r="Q18" i="1"/>
  <c r="Q9" i="1"/>
  <c r="Q40" i="1"/>
  <c r="Q21" i="1" l="1"/>
  <c r="N77" i="1"/>
  <c r="C77" i="1"/>
  <c r="M77" i="1"/>
  <c r="D77" i="1"/>
  <c r="E77" i="1"/>
  <c r="J77" i="1"/>
  <c r="K77" i="1"/>
  <c r="O77" i="1"/>
  <c r="Q29" i="1"/>
  <c r="Q10" i="1"/>
  <c r="Q11" i="1"/>
  <c r="Q12" i="1"/>
  <c r="Q13" i="1"/>
  <c r="Q14" i="1"/>
  <c r="Q15" i="1"/>
  <c r="Q16" i="1"/>
  <c r="Q17" i="1"/>
  <c r="Q19" i="1"/>
  <c r="Q20" i="1"/>
  <c r="Q22" i="1"/>
  <c r="Q23" i="1"/>
  <c r="Q24" i="1"/>
  <c r="Q41" i="1"/>
  <c r="Q42" i="1"/>
  <c r="Q39" i="1" l="1"/>
  <c r="Q38" i="1" s="1"/>
  <c r="Q25" i="1"/>
  <c r="Q8" i="1" s="1"/>
  <c r="Q76" i="1" l="1"/>
  <c r="Q66" i="1"/>
  <c r="Q64" i="1"/>
  <c r="Q63" i="1" s="1"/>
  <c r="P77" i="1"/>
  <c r="Q35" i="1"/>
  <c r="Q36" i="1"/>
  <c r="Q37" i="1"/>
  <c r="Q45" i="1"/>
  <c r="Q44" i="1" s="1"/>
  <c r="Q31" i="1" l="1"/>
  <c r="Q77" i="1" l="1"/>
</calcChain>
</file>

<file path=xl/sharedStrings.xml><?xml version="1.0" encoding="utf-8"?>
<sst xmlns="http://schemas.openxmlformats.org/spreadsheetml/2006/main" count="92" uniqueCount="88">
  <si>
    <t>Programos/priemonės/įstaigos pavadinimas</t>
  </si>
  <si>
    <t>Kitų prekių ir paslaugų įsigijimo išlaidos</t>
  </si>
  <si>
    <t>Iš viso</t>
  </si>
  <si>
    <t>02 Ekonominio konkurencingumo didinimo programa</t>
  </si>
  <si>
    <t>Dalyvavimas nacionalinio biudžeto, ES lėšų ir kitų fondų finansuojamuose projektuose</t>
  </si>
  <si>
    <t>04 Aplinkos gerinimo programa</t>
  </si>
  <si>
    <t>Aplinkos tvarkymo ir priežiūros vykdymo darbų organizavimas</t>
  </si>
  <si>
    <t>05 Savivaldybės veiklos programa</t>
  </si>
  <si>
    <t>Savivaldybės administracijos direktoriaus rezervo sudarymas ir naudojimas</t>
  </si>
  <si>
    <t>tūkst. Eur</t>
  </si>
  <si>
    <t>06 Socialinės paramos plėtojimo ir visuomenės sveikatinimo programa</t>
  </si>
  <si>
    <t>Darbo užmokestis</t>
  </si>
  <si>
    <t>01 Žinių visuomenės, kultūrinio ir sportinio aktyvumo skatinimo programa</t>
  </si>
  <si>
    <t>Antanavo pagrindinė mokykla</t>
  </si>
  <si>
    <t>Bagotosios pagrindinė mokykla</t>
  </si>
  <si>
    <t>03 Viešosios infrastruktūros plėtros programa</t>
  </si>
  <si>
    <t>Materialiojo ir nematerialiojo turto įsigijimo išlaidos</t>
  </si>
  <si>
    <t>Kazlų Rūdos Jurgio Dovydaičio Viešoji biblioteka</t>
  </si>
  <si>
    <t>Kazlų Rūdos pedagoginė psichologinė tarnyba</t>
  </si>
  <si>
    <t>Kazlų Rūdos savivaldybės Kultūros centras</t>
  </si>
  <si>
    <t>Kitos išlaidos kitiems einamiems tikslams</t>
  </si>
  <si>
    <t>Ryšių paslaugų įsigijimo išlaidos</t>
  </si>
  <si>
    <t>Socialinių išmokų ir kompensacijų mokėjimo organizavimas ir administravimas</t>
  </si>
  <si>
    <t>Sociali nio draudi mo įmokos</t>
  </si>
  <si>
    <t>Trans   porto išlaikymo ir trans porto paslaugų įsigijimo išlaidos</t>
  </si>
  <si>
    <t>Komuna  linių paslaugų įsigijimo išlaidos</t>
  </si>
  <si>
    <t>Informa cinių technologijų prekių ir paslaugų įsigijimo išlaidos</t>
  </si>
  <si>
    <t>Socia linė parama pinigais</t>
  </si>
  <si>
    <t>Kazlų Rūdos Kazio Griniaus gimnazija (švietimo įstaigų ugdymo aplinkos gerinimas)</t>
  </si>
  <si>
    <t>Kazlų Rūdos Kazio Griniaus gimnazija (neformaliojo švietimo organizavimas)</t>
  </si>
  <si>
    <t>Kazlų Rūdos Rimvydo Žigaičio menų mokykla (švietimo įstaigų ugdymo aplinkos gerinimas)</t>
  </si>
  <si>
    <t>Savivaldybės administracijos padalinių darbo organizavimas (administracija)</t>
  </si>
  <si>
    <t>Savivaldybės administracijos padalinių darbo organizavimas (švietimo, kultūros ir sporto skyrius)</t>
  </si>
  <si>
    <t>Kazlų Rūdos sporto centras (neformaliojo švietimo organizavimas)</t>
  </si>
  <si>
    <t>Kazlų Rūdos sporto centras (švietimo įstaigų ugdymo aplinkos gerinimas)</t>
  </si>
  <si>
    <t>Kazlų Rūdos Kazio Griniaus gimnazija (bendrojo ugdymo organizavimas)</t>
  </si>
  <si>
    <t>Sporto srityje veikiančių fizinių ir juridinių asmenų rėmimo projektų įgyvendinimas</t>
  </si>
  <si>
    <t>Mokinių vežiojimo organizavimas</t>
  </si>
  <si>
    <t>Melioracijos objektų renovacijos ir techninės priežiūros vykdymo organizavimas</t>
  </si>
  <si>
    <t>Privatizuojamų objektų privatizavimo dokumentacijos rengimas ir privatizavimo procedūrų vykdymas</t>
  </si>
  <si>
    <t>Savivaldybės turto nuosavybės teisių įforminimo procedūrų vykdymas</t>
  </si>
  <si>
    <t>Neveikiančių kapinių ir kitų nekilnojamojo turto vertybių priežiūros vykdymas</t>
  </si>
  <si>
    <t>Savivaldybės tarybos darbo funkcionalumo užtikrinimas</t>
  </si>
  <si>
    <t>Tarybos reprezentacijų organizavimas (mero fondas)</t>
  </si>
  <si>
    <t>Savivaldybės administracijos padalinių darbo organizavimas (infrastruktūros ir žemės ūkio skyrius)</t>
  </si>
  <si>
    <t>Savivaldybės administracijos padalinių darbo organizavimas (ūkio ir teritorijų planavimo poskyris)</t>
  </si>
  <si>
    <t>Valstybinės kalbos vartojimo ir taisyklingumo kontrolė</t>
  </si>
  <si>
    <t>Civilinės būklės aktų registravimas</t>
  </si>
  <si>
    <t>Žemės ūkio funkcijų vykdymo organizavimas</t>
  </si>
  <si>
    <t>Vienkartinės socialinės paramos teikimas</t>
  </si>
  <si>
    <t>Akredituotos socialinės priežiūros paslaugų finansavimas</t>
  </si>
  <si>
    <t>Dalyvavimas bendruomenių vykdomuose projektuose</t>
  </si>
  <si>
    <t>Dalyvavimas socialiniuose projektuose</t>
  </si>
  <si>
    <t>Bendrųjų socialinių paslaugų teikimo organizavimas</t>
  </si>
  <si>
    <t>Materialiojo turto paprastojo remonto išlaidos</t>
  </si>
  <si>
    <t>Benamių gyvūnų užkrečiamųjų ligų galimų židinių likvidavimo organizavimas</t>
  </si>
  <si>
    <t>Kultūrinių tradicijų skatinimas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</si>
  <si>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Kazlų Rūdos savivaldybės</t>
  </si>
  <si>
    <t>Rekreacinių teritorijų tvarkymo organizavimas</t>
  </si>
  <si>
    <t>Turizmo plėtros organizavimas</t>
  </si>
  <si>
    <t>Kazlų Rūdos Rimvydo Žigaičio menų mokykla (neformaliojo švietimo oeganizavimas)</t>
  </si>
  <si>
    <t>Kazlų Rūdos "Elmos" mokykla-darželis (neformaliojo švietimo organizavimas)</t>
  </si>
  <si>
    <t>Darbdavių socialinė parama</t>
  </si>
  <si>
    <t>Mitybos išlaidos</t>
  </si>
  <si>
    <t>Neformaliojo suaugusiųjų švietimo ir tęstinio mokymosi programų vykdymas</t>
  </si>
  <si>
    <t>Jaunimo politikos savivaldybėje formavimas ir įgyvendinimas</t>
  </si>
  <si>
    <t>Vaikų ir jaunimo dalyvavimas poilsio ir kituose socializacijos projektuose</t>
  </si>
  <si>
    <t>Jaunimo iniciatyvų skatinimas</t>
  </si>
  <si>
    <t>Nevyriausybinių organizacijų ir vietos bendruomenių veiklų rėmimo vykdymas</t>
  </si>
  <si>
    <t>Miesto ir gyvenviečių apšvietimo užtikrinimas</t>
  </si>
  <si>
    <t>Dalyvavimas įgyvendinant maisto intervencinių atsargų teikimo programą</t>
  </si>
  <si>
    <t>Važiavimo išlaidų lengvatų teikimo organizavimas</t>
  </si>
  <si>
    <t>Plutiškių gimnazija (švietimo įstaigų ugdymo aplinkos gerinimas)</t>
  </si>
  <si>
    <t>Plutiškių gimnazija (Socialinės parampos mokiniams už maisto produktus teikimo organizavimas)</t>
  </si>
  <si>
    <t>Palūkanų už paskolas mokėjimas</t>
  </si>
  <si>
    <t>Teritorijų planavimo dokumentų rengimo organizavimas</t>
  </si>
  <si>
    <t>Kontrolės ir audito tarnybos darbo funkcionalumo užtikrinimas</t>
  </si>
  <si>
    <t>Seniūnijų infrastruktūros gerininimo organizavimas</t>
  </si>
  <si>
    <t>Turto kūrimas bei savivaldybei priklausančių statinių, patalpų ir kitų objektų remonto bei priežiūros vykdymas</t>
  </si>
  <si>
    <t>Informacijos apie savivaldybę sklaidos vykdymas</t>
  </si>
  <si>
    <t>Visuomenės sveikatos rėmimo specialioji programa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</si>
  <si>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2 priedas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</si>
  <si>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2023 metų biudžeto asignavimų paskirstymo</t>
  </si>
  <si>
    <t>Kazlų Rūdos savivaldybės 2023 metams savarankiškosioms funkcijoms vykdyti asignavimų paskirstymas</t>
  </si>
  <si>
    <t>Kazlų Rūdos savivaldybės administracija - Socialinės globos likusiems be tėvų globos vaikams globos vaikams teikimo  organizavimas</t>
  </si>
  <si>
    <t>Kazlų Rūdos pedagoginė pasichologinė tarnyba - Socialinės globos likusiems be tėvų globos vaikams globos vaikams teikimo  organizavimas</t>
  </si>
  <si>
    <t>Kazlų Rūdos savivaldybės administracija - Specialiųjų socialinių paslaugų teikimo organizavimas</t>
  </si>
  <si>
    <t>Kazlų Rūdos pedagoginė pasichologinė tarnyba - Specialiųjų socialinių paslaugų teikimo organizavimas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</si>
</sst>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7"/>
  <sheetViews>
    <sheetView tabSelected="1" view="pageBreakPreview" zoomScale="60" zoomScaleNormal="120" workbookViewId="0">
      <selection activeCell="W31" sqref="W31"/>
    </sheetView>
  </sheetViews>
  <sheetFormatPr defaultColWidth="9.140625" defaultRowHeight="12.75" x14ac:dyDescent="0.2"/>
  <cols>
    <col min="1" max="1" width="36.42578125" style="2" customWidth="1"/>
    <col min="2" max="2" width="6.42578125" style="2" customWidth="1"/>
    <col min="3" max="3" width="6" style="2" customWidth="1"/>
    <col min="4" max="4" width="6.140625" style="2" hidden="1" customWidth="1"/>
    <col min="5" max="5" width="7" style="2" customWidth="1"/>
    <col min="6" max="6" width="6.7109375" style="2" hidden="1" customWidth="1"/>
    <col min="7" max="7" width="7.140625" style="2" customWidth="1"/>
    <col min="8" max="8" width="6.28515625" style="2" customWidth="1"/>
    <col min="9" max="9" width="5.85546875" style="2" customWidth="1"/>
    <col min="10" max="10" width="6.140625" style="2" customWidth="1"/>
    <col min="11" max="11" width="7.42578125" style="2" customWidth="1"/>
    <col min="12" max="12" width="8" style="2" customWidth="1"/>
    <col min="13" max="13" width="5.7109375" style="2" customWidth="1"/>
    <col min="14" max="14" width="6.7109375" style="2" customWidth="1"/>
    <col min="15" max="15" width="6.5703125" style="2" customWidth="1"/>
    <col min="16" max="16" width="7.42578125" style="2" customWidth="1"/>
    <col min="17" max="17" width="23.42578125" style="2" customWidth="1"/>
    <col min="18" max="16384" width="9.140625" style="2"/>
  </cols>
  <sheetData>
    <row r="1" spans="1:17" x14ac:dyDescent="0.2">
      <c r="A1" s="27" t="s">
        <v>57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x14ac:dyDescent="0.2">
      <c r="A2" s="27" t="s">
        <v>82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x14ac:dyDescent="0.2">
      <c r="A3" s="27" t="s">
        <v>81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36.75" customHeight="1" x14ac:dyDescent="0.2">
      <c r="A5" s="28" t="s">
        <v>83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0" t="s">
        <v>9</v>
      </c>
    </row>
    <row r="7" spans="1:17" ht="148.5" customHeight="1" x14ac:dyDescent="0.2">
      <c r="A7" s="3" t="s">
        <v>0</v>
      </c>
      <c r="B7" s="19" t="s">
        <v>11</v>
      </c>
      <c r="C7" s="19" t="s">
        <v>23</v>
      </c>
      <c r="D7" s="19" t="s">
        <v>21</v>
      </c>
      <c r="E7" s="19" t="s">
        <v>21</v>
      </c>
      <c r="F7" s="19" t="s">
        <v>63</v>
      </c>
      <c r="G7" s="19" t="s">
        <v>24</v>
      </c>
      <c r="H7" s="19" t="s">
        <v>54</v>
      </c>
      <c r="I7" s="19" t="s">
        <v>74</v>
      </c>
      <c r="J7" s="19" t="s">
        <v>25</v>
      </c>
      <c r="K7" s="19" t="s">
        <v>26</v>
      </c>
      <c r="L7" s="19" t="s">
        <v>1</v>
      </c>
      <c r="M7" s="19" t="s">
        <v>27</v>
      </c>
      <c r="N7" s="19" t="s">
        <v>62</v>
      </c>
      <c r="O7" s="19" t="s">
        <v>20</v>
      </c>
      <c r="P7" s="19" t="s">
        <v>16</v>
      </c>
      <c r="Q7" s="18" t="s">
        <v>2</v>
      </c>
    </row>
    <row r="8" spans="1:17" ht="25.5" x14ac:dyDescent="0.2">
      <c r="A8" s="6" t="s">
        <v>12</v>
      </c>
      <c r="B8" s="8">
        <f>+B9+B10+B11+B12+B13+B14+B15+B16+B17+B19+B20+B22+B23+B24+B25+B29+B18+B21+B30+B26+B27+B28</f>
        <v>0</v>
      </c>
      <c r="C8" s="8">
        <f t="shared" ref="C8:Q8" si="0">+C9+C10+C11+C12+C13+C14+C15+C16+C17+C19+C20+C22+C23+C24+C25+C29+C18+C21+C30+C26+C27+C28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10.7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10.7</v>
      </c>
    </row>
    <row r="9" spans="1:17" ht="27" customHeight="1" x14ac:dyDescent="0.2">
      <c r="A9" s="14" t="s">
        <v>72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>
        <v>10.7</v>
      </c>
      <c r="M9" s="15"/>
      <c r="N9" s="15"/>
      <c r="O9" s="25"/>
      <c r="P9" s="15"/>
      <c r="Q9" s="7">
        <f>SUM(B9:P9)</f>
        <v>10.7</v>
      </c>
    </row>
    <row r="10" spans="1:17" ht="25.9" hidden="1" customHeight="1" x14ac:dyDescent="0.2">
      <c r="A10" s="14" t="s">
        <v>61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7">
        <f t="shared" ref="Q10:Q24" si="1">SUM(B10:P10)</f>
        <v>0</v>
      </c>
    </row>
    <row r="11" spans="1:17" ht="25.5" hidden="1" x14ac:dyDescent="0.2">
      <c r="A11" s="14" t="s">
        <v>34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25"/>
      <c r="M11" s="15"/>
      <c r="N11" s="15"/>
      <c r="O11" s="15"/>
      <c r="P11" s="15"/>
      <c r="Q11" s="7">
        <f t="shared" si="1"/>
        <v>0</v>
      </c>
    </row>
    <row r="12" spans="1:17" hidden="1" x14ac:dyDescent="0.2">
      <c r="A12" s="14" t="s">
        <v>13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7">
        <f t="shared" si="1"/>
        <v>0</v>
      </c>
    </row>
    <row r="13" spans="1:17" hidden="1" x14ac:dyDescent="0.2">
      <c r="A13" s="14" t="s">
        <v>14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7">
        <f t="shared" si="1"/>
        <v>0</v>
      </c>
    </row>
    <row r="14" spans="1:17" ht="25.5" hidden="1" x14ac:dyDescent="0.2">
      <c r="A14" s="14" t="s">
        <v>60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7">
        <f t="shared" si="1"/>
        <v>0</v>
      </c>
    </row>
    <row r="15" spans="1:17" ht="25.5" hidden="1" x14ac:dyDescent="0.2">
      <c r="A15" s="14" t="s">
        <v>30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7">
        <f t="shared" si="1"/>
        <v>0</v>
      </c>
    </row>
    <row r="16" spans="1:17" ht="25.5" hidden="1" x14ac:dyDescent="0.2">
      <c r="A16" s="14" t="s">
        <v>29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7">
        <f t="shared" si="1"/>
        <v>0</v>
      </c>
    </row>
    <row r="17" spans="1:17" ht="25.5" hidden="1" x14ac:dyDescent="0.2">
      <c r="A17" s="14" t="s">
        <v>35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7">
        <f t="shared" si="1"/>
        <v>0</v>
      </c>
    </row>
    <row r="18" spans="1:17" ht="25.5" hidden="1" x14ac:dyDescent="0.2">
      <c r="A18" s="14" t="s">
        <v>28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7">
        <f t="shared" si="1"/>
        <v>0</v>
      </c>
    </row>
    <row r="19" spans="1:17" hidden="1" x14ac:dyDescent="0.2">
      <c r="A19" s="11" t="s">
        <v>18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  <c r="Q19" s="7">
        <f t="shared" si="1"/>
        <v>0</v>
      </c>
    </row>
    <row r="20" spans="1:17" ht="25.5" hidden="1" x14ac:dyDescent="0.2">
      <c r="A20" s="4" t="s">
        <v>33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7">
        <f t="shared" si="1"/>
        <v>0</v>
      </c>
    </row>
    <row r="21" spans="1:17" ht="25.5" hidden="1" x14ac:dyDescent="0.2">
      <c r="A21" s="4" t="s">
        <v>34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7">
        <f t="shared" si="1"/>
        <v>0</v>
      </c>
    </row>
    <row r="22" spans="1:17" ht="25.9" hidden="1" customHeight="1" x14ac:dyDescent="0.2">
      <c r="A22" s="4" t="s">
        <v>17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  <c r="P22" s="13"/>
      <c r="Q22" s="7">
        <f t="shared" si="1"/>
        <v>0</v>
      </c>
    </row>
    <row r="23" spans="1:17" hidden="1" x14ac:dyDescent="0.2">
      <c r="A23" s="4" t="s">
        <v>19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20"/>
      <c r="M23" s="12"/>
      <c r="N23" s="12"/>
      <c r="O23" s="12"/>
      <c r="P23" s="13"/>
      <c r="Q23" s="7">
        <f t="shared" si="1"/>
        <v>0</v>
      </c>
    </row>
    <row r="24" spans="1:17" hidden="1" x14ac:dyDescent="0.2">
      <c r="A24" s="11" t="s">
        <v>37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7">
        <f t="shared" si="1"/>
        <v>0</v>
      </c>
    </row>
    <row r="25" spans="1:17" hidden="1" x14ac:dyDescent="0.2">
      <c r="A25" s="11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7">
        <f t="shared" ref="Q25:Q30" si="2">SUM(B25:P25)</f>
        <v>0</v>
      </c>
    </row>
    <row r="26" spans="1:17" ht="25.5" hidden="1" x14ac:dyDescent="0.2">
      <c r="A26" s="4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7">
        <f t="shared" si="2"/>
        <v>0</v>
      </c>
    </row>
    <row r="27" spans="1:17" ht="25.5" hidden="1" x14ac:dyDescent="0.2">
      <c r="A27" s="4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7">
        <f t="shared" si="2"/>
        <v>0</v>
      </c>
    </row>
    <row r="28" spans="1:17" ht="25.5" hidden="1" x14ac:dyDescent="0.2">
      <c r="A28" s="4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7">
        <f t="shared" si="2"/>
        <v>0</v>
      </c>
    </row>
    <row r="29" spans="1:17" hidden="1" x14ac:dyDescent="0.2">
      <c r="A29" s="11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7">
        <f t="shared" si="2"/>
        <v>0</v>
      </c>
    </row>
    <row r="30" spans="1:17" ht="25.5" hidden="1" x14ac:dyDescent="0.2">
      <c r="A30" s="4" t="s">
        <v>36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7">
        <f t="shared" si="2"/>
        <v>0</v>
      </c>
    </row>
    <row r="31" spans="1:17" ht="25.5" x14ac:dyDescent="0.2">
      <c r="A31" s="6" t="s">
        <v>3</v>
      </c>
      <c r="B31" s="8">
        <f>+B32+B33+B34+B35+B36+B37</f>
        <v>0</v>
      </c>
      <c r="C31" s="8">
        <f t="shared" ref="C31:Q31" si="3">+C32+C33+C34+C35+C36+C37</f>
        <v>0</v>
      </c>
      <c r="D31" s="8">
        <f t="shared" si="3"/>
        <v>0</v>
      </c>
      <c r="E31" s="8">
        <f t="shared" si="3"/>
        <v>0</v>
      </c>
      <c r="F31" s="8">
        <f t="shared" si="3"/>
        <v>0</v>
      </c>
      <c r="G31" s="8">
        <f t="shared" si="3"/>
        <v>0</v>
      </c>
      <c r="H31" s="8">
        <f t="shared" si="3"/>
        <v>0</v>
      </c>
      <c r="I31" s="8">
        <f t="shared" si="3"/>
        <v>0</v>
      </c>
      <c r="J31" s="8">
        <f t="shared" si="3"/>
        <v>0</v>
      </c>
      <c r="K31" s="8">
        <f t="shared" si="3"/>
        <v>0</v>
      </c>
      <c r="L31" s="8">
        <f t="shared" si="3"/>
        <v>0</v>
      </c>
      <c r="M31" s="8">
        <f t="shared" si="3"/>
        <v>0</v>
      </c>
      <c r="N31" s="8">
        <f t="shared" si="3"/>
        <v>0</v>
      </c>
      <c r="O31" s="8">
        <f t="shared" si="3"/>
        <v>0</v>
      </c>
      <c r="P31" s="8">
        <f t="shared" si="3"/>
        <v>11.3</v>
      </c>
      <c r="Q31" s="8">
        <f t="shared" si="3"/>
        <v>11.3</v>
      </c>
    </row>
    <row r="32" spans="1:17" ht="27.75" hidden="1" customHeight="1" x14ac:dyDescent="0.2">
      <c r="A32" s="14" t="s">
        <v>51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15"/>
      <c r="M32" s="21"/>
      <c r="N32" s="21"/>
      <c r="O32" s="15"/>
      <c r="P32" s="21"/>
      <c r="Q32" s="7">
        <f t="shared" ref="Q32:Q37" si="4">SUM(B32:P32)</f>
        <v>0</v>
      </c>
    </row>
    <row r="33" spans="1:17" ht="25.5" hidden="1" x14ac:dyDescent="0.2">
      <c r="A33" s="14" t="s">
        <v>38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15"/>
      <c r="M33" s="21"/>
      <c r="N33" s="21"/>
      <c r="O33" s="15"/>
      <c r="P33" s="21"/>
      <c r="Q33" s="7">
        <f t="shared" si="4"/>
        <v>0</v>
      </c>
    </row>
    <row r="34" spans="1:17" ht="27.75" hidden="1" customHeight="1" x14ac:dyDescent="0.2">
      <c r="A34" s="14" t="s">
        <v>75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15"/>
      <c r="M34" s="21"/>
      <c r="N34" s="21"/>
      <c r="O34" s="15"/>
      <c r="P34" s="21"/>
      <c r="Q34" s="7">
        <f t="shared" si="4"/>
        <v>0</v>
      </c>
    </row>
    <row r="35" spans="1:17" ht="24.75" customHeight="1" x14ac:dyDescent="0.2">
      <c r="A35" s="4" t="s">
        <v>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15"/>
      <c r="M35" s="5"/>
      <c r="N35" s="5"/>
      <c r="O35" s="5"/>
      <c r="P35" s="23">
        <v>11.3</v>
      </c>
      <c r="Q35" s="7">
        <f t="shared" si="4"/>
        <v>11.3</v>
      </c>
    </row>
    <row r="36" spans="1:17" ht="25.5" hidden="1" x14ac:dyDescent="0.2">
      <c r="A36" s="4" t="s">
        <v>68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7">
        <f t="shared" si="4"/>
        <v>0</v>
      </c>
    </row>
    <row r="37" spans="1:17" hidden="1" x14ac:dyDescent="0.2">
      <c r="A37" s="4" t="s">
        <v>59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7">
        <f t="shared" si="4"/>
        <v>0</v>
      </c>
    </row>
    <row r="38" spans="1:17" ht="25.5" x14ac:dyDescent="0.2">
      <c r="A38" s="6" t="s">
        <v>15</v>
      </c>
      <c r="B38" s="8">
        <f>+B39+B40+B41+B42+B43</f>
        <v>0</v>
      </c>
      <c r="C38" s="8">
        <f t="shared" ref="C38:Q38" si="5">+C39+C40+C41+C42+C43</f>
        <v>0</v>
      </c>
      <c r="D38" s="8">
        <f t="shared" si="5"/>
        <v>0</v>
      </c>
      <c r="E38" s="8">
        <f t="shared" si="5"/>
        <v>0</v>
      </c>
      <c r="F38" s="8">
        <f t="shared" si="5"/>
        <v>0</v>
      </c>
      <c r="G38" s="8">
        <f t="shared" si="5"/>
        <v>0</v>
      </c>
      <c r="H38" s="8">
        <f t="shared" si="5"/>
        <v>0</v>
      </c>
      <c r="I38" s="8">
        <f t="shared" si="5"/>
        <v>0</v>
      </c>
      <c r="J38" s="8">
        <f t="shared" si="5"/>
        <v>0</v>
      </c>
      <c r="K38" s="8">
        <f t="shared" si="5"/>
        <v>0</v>
      </c>
      <c r="L38" s="8">
        <f t="shared" si="5"/>
        <v>0</v>
      </c>
      <c r="M38" s="8">
        <f t="shared" si="5"/>
        <v>0</v>
      </c>
      <c r="N38" s="8">
        <f t="shared" si="5"/>
        <v>0</v>
      </c>
      <c r="O38" s="8">
        <f t="shared" si="5"/>
        <v>0</v>
      </c>
      <c r="P38" s="8">
        <f t="shared" si="5"/>
        <v>23.3</v>
      </c>
      <c r="Q38" s="8">
        <f t="shared" si="5"/>
        <v>23.3</v>
      </c>
    </row>
    <row r="39" spans="1:17" ht="38.25" hidden="1" x14ac:dyDescent="0.2">
      <c r="A39" s="4" t="s">
        <v>39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7">
        <f t="shared" ref="Q39:Q43" si="6">SUM(B39:P39)</f>
        <v>0</v>
      </c>
    </row>
    <row r="40" spans="1:17" ht="25.5" hidden="1" x14ac:dyDescent="0.2">
      <c r="A40" s="4" t="s">
        <v>40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7">
        <f t="shared" si="6"/>
        <v>0</v>
      </c>
    </row>
    <row r="41" spans="1:17" ht="14.45" hidden="1" customHeight="1" x14ac:dyDescent="0.2">
      <c r="A41" s="16" t="s">
        <v>69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7">
        <f t="shared" si="6"/>
        <v>0</v>
      </c>
    </row>
    <row r="42" spans="1:17" ht="14.25" hidden="1" customHeight="1" x14ac:dyDescent="0.2">
      <c r="A42" s="4" t="s">
        <v>77</v>
      </c>
      <c r="B42" s="5"/>
      <c r="C42" s="5"/>
      <c r="D42" s="5"/>
      <c r="E42" s="5"/>
      <c r="F42" s="5"/>
      <c r="G42" s="5"/>
      <c r="H42" s="23"/>
      <c r="I42" s="5"/>
      <c r="J42" s="5"/>
      <c r="K42" s="5"/>
      <c r="L42" s="5"/>
      <c r="M42" s="5"/>
      <c r="N42" s="5"/>
      <c r="O42" s="5"/>
      <c r="P42" s="23"/>
      <c r="Q42" s="24">
        <f t="shared" si="6"/>
        <v>0</v>
      </c>
    </row>
    <row r="43" spans="1:17" ht="38.25" x14ac:dyDescent="0.2">
      <c r="A43" s="4" t="s">
        <v>78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>
        <v>23.3</v>
      </c>
      <c r="Q43" s="7">
        <f t="shared" si="6"/>
        <v>23.3</v>
      </c>
    </row>
    <row r="44" spans="1:17" hidden="1" x14ac:dyDescent="0.2">
      <c r="A44" s="6" t="s">
        <v>5</v>
      </c>
      <c r="B44" s="8">
        <f>+B45+B46+B48+B47</f>
        <v>0</v>
      </c>
      <c r="C44" s="8">
        <f t="shared" ref="C44:P44" si="7">+C45+C46+C48+C47</f>
        <v>0</v>
      </c>
      <c r="D44" s="8">
        <f t="shared" si="7"/>
        <v>0</v>
      </c>
      <c r="E44" s="8">
        <f t="shared" si="7"/>
        <v>0</v>
      </c>
      <c r="F44" s="8">
        <f t="shared" si="7"/>
        <v>0</v>
      </c>
      <c r="G44" s="8">
        <f t="shared" si="7"/>
        <v>0</v>
      </c>
      <c r="H44" s="8">
        <f t="shared" si="7"/>
        <v>0</v>
      </c>
      <c r="I44" s="8">
        <f t="shared" si="7"/>
        <v>0</v>
      </c>
      <c r="J44" s="8">
        <f t="shared" si="7"/>
        <v>0</v>
      </c>
      <c r="K44" s="8">
        <f t="shared" si="7"/>
        <v>0</v>
      </c>
      <c r="L44" s="8">
        <f t="shared" si="7"/>
        <v>0</v>
      </c>
      <c r="M44" s="8">
        <f t="shared" si="7"/>
        <v>0</v>
      </c>
      <c r="N44" s="8">
        <f t="shared" si="7"/>
        <v>0</v>
      </c>
      <c r="O44" s="8">
        <f t="shared" si="7"/>
        <v>0</v>
      </c>
      <c r="P44" s="8">
        <f t="shared" si="7"/>
        <v>0</v>
      </c>
      <c r="Q44" s="8">
        <f>+Q45+Q46+Q48+Q47</f>
        <v>0</v>
      </c>
    </row>
    <row r="45" spans="1:17" ht="25.5" hidden="1" x14ac:dyDescent="0.2">
      <c r="A45" s="4" t="s">
        <v>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7">
        <f>SUM(B45:P45)</f>
        <v>0</v>
      </c>
    </row>
    <row r="46" spans="1:17" ht="25.5" hidden="1" x14ac:dyDescent="0.2">
      <c r="A46" s="4" t="s">
        <v>55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7">
        <f t="shared" ref="Q46:Q48" si="8">SUM(B46:P46)</f>
        <v>0</v>
      </c>
    </row>
    <row r="47" spans="1:17" hidden="1" x14ac:dyDescent="0.2">
      <c r="A47" s="4" t="s">
        <v>58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23"/>
      <c r="M47" s="22"/>
      <c r="N47" s="5"/>
      <c r="O47" s="5"/>
      <c r="P47" s="5"/>
      <c r="Q47" s="7">
        <f t="shared" si="8"/>
        <v>0</v>
      </c>
    </row>
    <row r="48" spans="1:17" ht="25.5" hidden="1" x14ac:dyDescent="0.2">
      <c r="A48" s="4" t="s">
        <v>41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7">
        <f t="shared" si="8"/>
        <v>0</v>
      </c>
    </row>
    <row r="49" spans="1:18" hidden="1" x14ac:dyDescent="0.2">
      <c r="A49" s="6" t="s">
        <v>7</v>
      </c>
      <c r="B49" s="8">
        <f>+B50+B51+B52+B53+B54+B55+B56+B57+B58+B59+B60+B61+B62</f>
        <v>0</v>
      </c>
      <c r="C49" s="8">
        <f t="shared" ref="C49:Q49" si="9">+C50+C51+C52+C53+C54+C55+C56+C57+C58+C59+C60+C61+C62</f>
        <v>0</v>
      </c>
      <c r="D49" s="8">
        <f t="shared" si="9"/>
        <v>0</v>
      </c>
      <c r="E49" s="8">
        <f t="shared" si="9"/>
        <v>0</v>
      </c>
      <c r="F49" s="8">
        <f t="shared" si="9"/>
        <v>0</v>
      </c>
      <c r="G49" s="8">
        <f t="shared" si="9"/>
        <v>0</v>
      </c>
      <c r="H49" s="8">
        <f t="shared" si="9"/>
        <v>0</v>
      </c>
      <c r="I49" s="8">
        <f t="shared" si="9"/>
        <v>0</v>
      </c>
      <c r="J49" s="8">
        <f t="shared" si="9"/>
        <v>0</v>
      </c>
      <c r="K49" s="8">
        <f t="shared" si="9"/>
        <v>0</v>
      </c>
      <c r="L49" s="8">
        <f t="shared" si="9"/>
        <v>0</v>
      </c>
      <c r="M49" s="8">
        <f t="shared" si="9"/>
        <v>0</v>
      </c>
      <c r="N49" s="8">
        <f t="shared" si="9"/>
        <v>0</v>
      </c>
      <c r="O49" s="8">
        <f t="shared" si="9"/>
        <v>0</v>
      </c>
      <c r="P49" s="8">
        <f t="shared" si="9"/>
        <v>0</v>
      </c>
      <c r="Q49" s="8">
        <f t="shared" si="9"/>
        <v>0</v>
      </c>
    </row>
    <row r="50" spans="1:18" ht="25.5" hidden="1" x14ac:dyDescent="0.2">
      <c r="A50" s="14" t="s">
        <v>42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7">
        <f>SUM(B50:P50)</f>
        <v>0</v>
      </c>
      <c r="R50" s="26"/>
    </row>
    <row r="51" spans="1:18" ht="25.5" hidden="1" x14ac:dyDescent="0.2">
      <c r="A51" s="14" t="s">
        <v>43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7">
        <f t="shared" ref="Q51:Q62" si="10">SUM(B51:P51)</f>
        <v>0</v>
      </c>
      <c r="R51" s="26"/>
    </row>
    <row r="52" spans="1:18" ht="25.5" hidden="1" x14ac:dyDescent="0.2">
      <c r="A52" s="14" t="s">
        <v>8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7">
        <f t="shared" si="10"/>
        <v>0</v>
      </c>
      <c r="R52" s="26"/>
    </row>
    <row r="53" spans="1:18" ht="25.5" hidden="1" x14ac:dyDescent="0.2">
      <c r="A53" s="4" t="s">
        <v>31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7">
        <f t="shared" si="10"/>
        <v>0</v>
      </c>
      <c r="R53" s="26"/>
    </row>
    <row r="54" spans="1:18" ht="39" hidden="1" customHeight="1" x14ac:dyDescent="0.2">
      <c r="A54" s="4" t="s">
        <v>44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7">
        <f t="shared" si="10"/>
        <v>0</v>
      </c>
      <c r="R54" s="26"/>
    </row>
    <row r="55" spans="1:18" ht="37.5" hidden="1" customHeight="1" x14ac:dyDescent="0.2">
      <c r="A55" s="4" t="s">
        <v>45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7">
        <f t="shared" si="10"/>
        <v>0</v>
      </c>
      <c r="R55" s="26"/>
    </row>
    <row r="56" spans="1:18" ht="40.5" hidden="1" customHeight="1" x14ac:dyDescent="0.2">
      <c r="A56" s="4" t="s">
        <v>32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7">
        <f t="shared" si="10"/>
        <v>0</v>
      </c>
      <c r="R56" s="26"/>
    </row>
    <row r="57" spans="1:18" ht="25.5" hidden="1" x14ac:dyDescent="0.2">
      <c r="A57" s="14" t="s">
        <v>46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7">
        <f t="shared" si="10"/>
        <v>0</v>
      </c>
      <c r="R57" s="26"/>
    </row>
    <row r="58" spans="1:18" hidden="1" x14ac:dyDescent="0.2">
      <c r="A58" s="14" t="s">
        <v>47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7">
        <f t="shared" si="10"/>
        <v>0</v>
      </c>
      <c r="R58" s="26"/>
    </row>
    <row r="59" spans="1:18" ht="15" hidden="1" customHeight="1" x14ac:dyDescent="0.2">
      <c r="A59" s="14" t="s">
        <v>48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7">
        <f t="shared" si="10"/>
        <v>0</v>
      </c>
      <c r="R59" s="26"/>
    </row>
    <row r="60" spans="1:18" hidden="1" x14ac:dyDescent="0.2">
      <c r="A60" s="4" t="s">
        <v>74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15"/>
      <c r="M60" s="5"/>
      <c r="N60" s="5"/>
      <c r="O60" s="5"/>
      <c r="P60" s="5"/>
      <c r="Q60" s="7">
        <f t="shared" si="10"/>
        <v>0</v>
      </c>
      <c r="R60" s="26"/>
    </row>
    <row r="61" spans="1:18" ht="14.25" hidden="1" customHeight="1" x14ac:dyDescent="0.2">
      <c r="A61" s="4" t="s">
        <v>79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15"/>
      <c r="M61" s="5"/>
      <c r="N61" s="5"/>
      <c r="O61" s="5"/>
      <c r="P61" s="5"/>
      <c r="Q61" s="7">
        <f t="shared" si="10"/>
        <v>0</v>
      </c>
      <c r="R61" s="26"/>
    </row>
    <row r="62" spans="1:18" ht="25.5" hidden="1" x14ac:dyDescent="0.2">
      <c r="A62" s="4" t="s">
        <v>76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15"/>
      <c r="M62" s="5"/>
      <c r="N62" s="5"/>
      <c r="O62" s="5"/>
      <c r="P62" s="5"/>
      <c r="Q62" s="7">
        <f t="shared" si="10"/>
        <v>0</v>
      </c>
      <c r="R62" s="26"/>
    </row>
    <row r="63" spans="1:18" ht="25.5" x14ac:dyDescent="0.2">
      <c r="A63" s="6" t="s">
        <v>10</v>
      </c>
      <c r="B63" s="7">
        <f>+B64+B66+B67+B68+B69+B70+B71+B73+B75+B76+B65+B72+B74</f>
        <v>45.900000000000006</v>
      </c>
      <c r="C63" s="7">
        <f t="shared" ref="C63:Q63" si="11">+C64+C66+C67+C68+C69+C70+C71+C73+C75+C76+C65+C72+C74</f>
        <v>0.7</v>
      </c>
      <c r="D63" s="7">
        <f t="shared" si="11"/>
        <v>0</v>
      </c>
      <c r="E63" s="7">
        <f t="shared" si="11"/>
        <v>0.5</v>
      </c>
      <c r="F63" s="7">
        <f t="shared" si="11"/>
        <v>0</v>
      </c>
      <c r="G63" s="7">
        <f t="shared" si="11"/>
        <v>3.5</v>
      </c>
      <c r="H63" s="7">
        <f t="shared" si="11"/>
        <v>0</v>
      </c>
      <c r="I63" s="7">
        <f t="shared" si="11"/>
        <v>0</v>
      </c>
      <c r="J63" s="7">
        <f t="shared" si="11"/>
        <v>6</v>
      </c>
      <c r="K63" s="7">
        <f t="shared" si="11"/>
        <v>0</v>
      </c>
      <c r="L63" s="7">
        <f t="shared" si="11"/>
        <v>-23.3</v>
      </c>
      <c r="M63" s="7">
        <f t="shared" si="11"/>
        <v>-26.999999999999996</v>
      </c>
      <c r="N63" s="7">
        <f t="shared" si="11"/>
        <v>0</v>
      </c>
      <c r="O63" s="7">
        <f t="shared" si="11"/>
        <v>0</v>
      </c>
      <c r="P63" s="7">
        <f t="shared" si="11"/>
        <v>0</v>
      </c>
      <c r="Q63" s="7">
        <f t="shared" si="11"/>
        <v>6.3000000000000043</v>
      </c>
    </row>
    <row r="64" spans="1:18" ht="38.25" hidden="1" x14ac:dyDescent="0.2">
      <c r="A64" s="4" t="s">
        <v>73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7">
        <f>SUM(B64:P64)</f>
        <v>0</v>
      </c>
    </row>
    <row r="65" spans="1:17" ht="25.5" hidden="1" x14ac:dyDescent="0.2">
      <c r="A65" s="16" t="s">
        <v>71</v>
      </c>
      <c r="B65" s="5"/>
      <c r="C65" s="5"/>
      <c r="D65" s="5"/>
      <c r="E65" s="5"/>
      <c r="F65" s="5"/>
      <c r="G65" s="5"/>
      <c r="H65" s="5"/>
      <c r="I65" s="5"/>
      <c r="J65" s="5"/>
      <c r="K65" s="15"/>
      <c r="L65" s="25"/>
      <c r="M65" s="15"/>
      <c r="N65" s="15"/>
      <c r="O65" s="15"/>
      <c r="P65" s="5"/>
      <c r="Q65" s="7">
        <f>SUM(B65:P65)</f>
        <v>0</v>
      </c>
    </row>
    <row r="66" spans="1:17" ht="38.25" hidden="1" customHeight="1" x14ac:dyDescent="0.2">
      <c r="A66" s="4" t="s">
        <v>70</v>
      </c>
      <c r="B66" s="5"/>
      <c r="C66" s="5"/>
      <c r="D66" s="5"/>
      <c r="E66" s="5"/>
      <c r="F66" s="5"/>
      <c r="G66" s="5"/>
      <c r="H66" s="5"/>
      <c r="I66" s="5"/>
      <c r="J66" s="5"/>
      <c r="K66" s="15"/>
      <c r="L66" s="15"/>
      <c r="M66" s="15"/>
      <c r="N66" s="15"/>
      <c r="O66" s="15"/>
      <c r="P66" s="5"/>
      <c r="Q66" s="7">
        <f>SUM(B66:P66)</f>
        <v>0</v>
      </c>
    </row>
    <row r="67" spans="1:17" hidden="1" x14ac:dyDescent="0.2">
      <c r="A67" s="4" t="s">
        <v>49</v>
      </c>
      <c r="B67" s="5"/>
      <c r="C67" s="5"/>
      <c r="D67" s="5"/>
      <c r="E67" s="5"/>
      <c r="F67" s="5"/>
      <c r="G67" s="5"/>
      <c r="H67" s="5"/>
      <c r="I67" s="5"/>
      <c r="J67" s="5"/>
      <c r="K67" s="15"/>
      <c r="L67" s="15"/>
      <c r="M67" s="15"/>
      <c r="N67" s="15"/>
      <c r="O67" s="15"/>
      <c r="P67" s="5"/>
      <c r="Q67" s="7">
        <f t="shared" ref="Q67:Q75" si="12">SUM(B67:P67)</f>
        <v>0</v>
      </c>
    </row>
    <row r="68" spans="1:17" ht="25.5" x14ac:dyDescent="0.2">
      <c r="A68" s="4" t="s">
        <v>22</v>
      </c>
      <c r="B68" s="5"/>
      <c r="C68" s="5"/>
      <c r="D68" s="5"/>
      <c r="E68" s="5"/>
      <c r="F68" s="5"/>
      <c r="G68" s="5"/>
      <c r="H68" s="5"/>
      <c r="I68" s="5"/>
      <c r="J68" s="5"/>
      <c r="K68" s="15"/>
      <c r="L68" s="15"/>
      <c r="M68" s="15">
        <v>6.3</v>
      </c>
      <c r="N68" s="15"/>
      <c r="O68" s="15"/>
      <c r="P68" s="5"/>
      <c r="Q68" s="7">
        <f t="shared" si="12"/>
        <v>6.3</v>
      </c>
    </row>
    <row r="69" spans="1:17" ht="26.25" hidden="1" customHeight="1" x14ac:dyDescent="0.2">
      <c r="A69" s="4" t="s">
        <v>53</v>
      </c>
      <c r="B69" s="5"/>
      <c r="C69" s="5"/>
      <c r="D69" s="5"/>
      <c r="E69" s="5"/>
      <c r="F69" s="5"/>
      <c r="G69" s="5"/>
      <c r="H69" s="5"/>
      <c r="I69" s="5"/>
      <c r="J69" s="5"/>
      <c r="K69" s="15"/>
      <c r="L69" s="15"/>
      <c r="M69" s="15"/>
      <c r="N69" s="15"/>
      <c r="O69" s="15"/>
      <c r="P69" s="5"/>
      <c r="Q69" s="7">
        <f t="shared" si="12"/>
        <v>0</v>
      </c>
    </row>
    <row r="70" spans="1:17" hidden="1" x14ac:dyDescent="0.2">
      <c r="A70" s="4" t="s">
        <v>52</v>
      </c>
      <c r="B70" s="5"/>
      <c r="C70" s="5"/>
      <c r="D70" s="5"/>
      <c r="E70" s="5"/>
      <c r="F70" s="5"/>
      <c r="G70" s="5"/>
      <c r="H70" s="5"/>
      <c r="I70" s="5"/>
      <c r="J70" s="5"/>
      <c r="K70" s="15"/>
      <c r="L70" s="15"/>
      <c r="M70" s="15"/>
      <c r="N70" s="15"/>
      <c r="O70" s="15"/>
      <c r="P70" s="5"/>
      <c r="Q70" s="7">
        <f t="shared" si="12"/>
        <v>0</v>
      </c>
    </row>
    <row r="71" spans="1:17" ht="38.25" x14ac:dyDescent="0.2">
      <c r="A71" s="4" t="s">
        <v>86</v>
      </c>
      <c r="B71" s="5"/>
      <c r="C71" s="5"/>
      <c r="D71" s="5"/>
      <c r="E71" s="5"/>
      <c r="F71" s="5"/>
      <c r="G71" s="5"/>
      <c r="H71" s="5"/>
      <c r="I71" s="5"/>
      <c r="J71" s="5"/>
      <c r="K71" s="15"/>
      <c r="L71" s="15">
        <v>-25.6</v>
      </c>
      <c r="M71" s="15"/>
      <c r="N71" s="15"/>
      <c r="O71" s="15"/>
      <c r="P71" s="5"/>
      <c r="Q71" s="7">
        <f t="shared" si="12"/>
        <v>-25.6</v>
      </c>
    </row>
    <row r="72" spans="1:17" ht="38.25" x14ac:dyDescent="0.2">
      <c r="A72" s="4" t="s">
        <v>87</v>
      </c>
      <c r="B72" s="5">
        <v>17.8</v>
      </c>
      <c r="C72" s="5">
        <v>0.3</v>
      </c>
      <c r="D72" s="5"/>
      <c r="E72" s="5">
        <v>0.5</v>
      </c>
      <c r="F72" s="5"/>
      <c r="G72" s="5">
        <v>3.5</v>
      </c>
      <c r="H72" s="5"/>
      <c r="I72" s="5"/>
      <c r="J72" s="5">
        <v>2</v>
      </c>
      <c r="K72" s="15"/>
      <c r="L72" s="15">
        <v>1.5</v>
      </c>
      <c r="M72" s="15"/>
      <c r="N72" s="15"/>
      <c r="O72" s="15"/>
      <c r="P72" s="5"/>
      <c r="Q72" s="7">
        <f t="shared" si="12"/>
        <v>25.6</v>
      </c>
    </row>
    <row r="73" spans="1:17" ht="42" customHeight="1" x14ac:dyDescent="0.2">
      <c r="A73" s="4" t="s">
        <v>84</v>
      </c>
      <c r="B73" s="5"/>
      <c r="C73" s="5"/>
      <c r="D73" s="5"/>
      <c r="E73" s="5"/>
      <c r="F73" s="5"/>
      <c r="G73" s="5"/>
      <c r="H73" s="5"/>
      <c r="I73" s="5"/>
      <c r="J73" s="5"/>
      <c r="K73" s="15"/>
      <c r="L73" s="15"/>
      <c r="M73" s="15">
        <f>-28.5-4.8</f>
        <v>-33.299999999999997</v>
      </c>
      <c r="N73" s="15"/>
      <c r="O73" s="15"/>
      <c r="P73" s="5"/>
      <c r="Q73" s="7">
        <f t="shared" si="12"/>
        <v>-33.299999999999997</v>
      </c>
    </row>
    <row r="74" spans="1:17" ht="46.5" customHeight="1" x14ac:dyDescent="0.2">
      <c r="A74" s="4" t="s">
        <v>85</v>
      </c>
      <c r="B74" s="5">
        <v>28.1</v>
      </c>
      <c r="C74" s="5">
        <v>0.4</v>
      </c>
      <c r="D74" s="5"/>
      <c r="E74" s="5"/>
      <c r="F74" s="5"/>
      <c r="G74" s="5"/>
      <c r="H74" s="5"/>
      <c r="I74" s="5"/>
      <c r="J74" s="5">
        <v>4</v>
      </c>
      <c r="K74" s="15"/>
      <c r="L74" s="15">
        <v>0.8</v>
      </c>
      <c r="M74" s="15"/>
      <c r="N74" s="15"/>
      <c r="O74" s="15"/>
      <c r="P74" s="5"/>
      <c r="Q74" s="7">
        <f t="shared" si="12"/>
        <v>33.299999999999997</v>
      </c>
    </row>
    <row r="75" spans="1:17" ht="25.5" hidden="1" x14ac:dyDescent="0.2">
      <c r="A75" s="4" t="s">
        <v>80</v>
      </c>
      <c r="B75" s="5"/>
      <c r="C75" s="5"/>
      <c r="D75" s="5"/>
      <c r="E75" s="5"/>
      <c r="F75" s="5"/>
      <c r="G75" s="5"/>
      <c r="H75" s="5"/>
      <c r="I75" s="5"/>
      <c r="J75" s="5"/>
      <c r="K75" s="15"/>
      <c r="L75" s="15"/>
      <c r="M75" s="15"/>
      <c r="N75" s="15"/>
      <c r="O75" s="15"/>
      <c r="P75" s="5"/>
      <c r="Q75" s="7">
        <f t="shared" si="12"/>
        <v>0</v>
      </c>
    </row>
    <row r="76" spans="1:17" ht="25.5" hidden="1" x14ac:dyDescent="0.2">
      <c r="A76" s="4" t="s">
        <v>50</v>
      </c>
      <c r="B76" s="5"/>
      <c r="C76" s="5"/>
      <c r="D76" s="5"/>
      <c r="E76" s="5"/>
      <c r="F76" s="5"/>
      <c r="G76" s="5"/>
      <c r="H76" s="5"/>
      <c r="I76" s="5"/>
      <c r="J76" s="5"/>
      <c r="K76" s="15"/>
      <c r="L76" s="15"/>
      <c r="M76" s="15"/>
      <c r="N76" s="15"/>
      <c r="O76" s="15"/>
      <c r="P76" s="5"/>
      <c r="Q76" s="7">
        <f>SUM(B76:P76)</f>
        <v>0</v>
      </c>
    </row>
    <row r="77" spans="1:17" x14ac:dyDescent="0.2">
      <c r="A77" s="9" t="s">
        <v>2</v>
      </c>
      <c r="B77" s="8">
        <f>+B8+B31+B38+B44+B49+B63</f>
        <v>45.900000000000006</v>
      </c>
      <c r="C77" s="8">
        <f t="shared" ref="C77:P77" si="13">+C8+C31+C38+C44+C49+C63</f>
        <v>0.7</v>
      </c>
      <c r="D77" s="8">
        <f t="shared" si="13"/>
        <v>0</v>
      </c>
      <c r="E77" s="8">
        <f t="shared" si="13"/>
        <v>0.5</v>
      </c>
      <c r="F77" s="8">
        <f t="shared" si="13"/>
        <v>0</v>
      </c>
      <c r="G77" s="8">
        <f t="shared" si="13"/>
        <v>3.5</v>
      </c>
      <c r="H77" s="8">
        <f t="shared" si="13"/>
        <v>0</v>
      </c>
      <c r="I77" s="8">
        <f t="shared" si="13"/>
        <v>0</v>
      </c>
      <c r="J77" s="8">
        <f t="shared" si="13"/>
        <v>6</v>
      </c>
      <c r="K77" s="8">
        <f t="shared" si="13"/>
        <v>0</v>
      </c>
      <c r="L77" s="8">
        <f t="shared" si="13"/>
        <v>-12.600000000000001</v>
      </c>
      <c r="M77" s="8">
        <f t="shared" si="13"/>
        <v>-26.999999999999996</v>
      </c>
      <c r="N77" s="8">
        <f t="shared" si="13"/>
        <v>0</v>
      </c>
      <c r="O77" s="8">
        <f t="shared" si="13"/>
        <v>0</v>
      </c>
      <c r="P77" s="8">
        <f t="shared" si="13"/>
        <v>34.6</v>
      </c>
      <c r="Q77" s="8">
        <f>+Q8+Q31+Q38+Q44+Q49+Q63</f>
        <v>51.6</v>
      </c>
    </row>
  </sheetData>
  <mergeCells count="4">
    <mergeCell ref="A1:Q1"/>
    <mergeCell ref="A2:Q2"/>
    <mergeCell ref="A3:Q3"/>
    <mergeCell ref="A5:Q5"/>
  </mergeCells>
  <pageMargins left="0.31496062992125984" right="0" top="0" bottom="0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2023-03-02T06:40:46Z</dcterms:modified>
</cp:coreProperties>
</file>