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Biudžeto tikslinimas rugsėjo mėn. tarybai\"/>
    </mc:Choice>
  </mc:AlternateContent>
  <xr:revisionPtr revIDLastSave="0" documentId="13_ncr:1_{A2D46A8D-E80B-42A9-9D00-D96AB2214F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kslinės dotacijos" sheetId="7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1" i="75" l="1"/>
  <c r="D116" i="75" s="1"/>
  <c r="C111" i="75"/>
  <c r="C116" i="75"/>
  <c r="D42" i="75"/>
  <c r="C42" i="75"/>
  <c r="D81" i="75"/>
  <c r="D84" i="75" s="1"/>
  <c r="C81" i="75"/>
  <c r="C84" i="75" s="1"/>
  <c r="D68" i="75"/>
  <c r="D80" i="75" s="1"/>
  <c r="C68" i="75"/>
  <c r="C80" i="75" s="1"/>
  <c r="D108" i="75"/>
  <c r="D110" i="75" s="1"/>
  <c r="C108" i="75"/>
  <c r="C110" i="75" s="1"/>
  <c r="D105" i="75"/>
  <c r="D107" i="75" s="1"/>
  <c r="C105" i="75"/>
  <c r="C107" i="75" s="1"/>
  <c r="D32" i="75" l="1"/>
  <c r="C32" i="75"/>
  <c r="D14" i="75" l="1"/>
  <c r="D102" i="75"/>
  <c r="D104" i="75" s="1"/>
  <c r="D99" i="75"/>
  <c r="D101" i="75" s="1"/>
  <c r="D96" i="75"/>
  <c r="D98" i="75" s="1"/>
  <c r="D93" i="75"/>
  <c r="D95" i="75" s="1"/>
  <c r="D88" i="75"/>
  <c r="D92" i="75" s="1"/>
  <c r="D85" i="75"/>
  <c r="D87" i="75" s="1"/>
  <c r="D11" i="75"/>
  <c r="D8" i="75"/>
  <c r="C102" i="75"/>
  <c r="C104" i="75" s="1"/>
  <c r="C99" i="75"/>
  <c r="C101" i="75" s="1"/>
  <c r="C96" i="75"/>
  <c r="C98" i="75" s="1"/>
  <c r="C88" i="75"/>
  <c r="C92" i="75" s="1"/>
  <c r="C93" i="75"/>
  <c r="C95" i="75" s="1"/>
  <c r="C85" i="75"/>
  <c r="C87" i="75" s="1"/>
  <c r="D65" i="75"/>
  <c r="D67" i="75" s="1"/>
  <c r="C65" i="75"/>
  <c r="C67" i="75" s="1"/>
  <c r="D48" i="75"/>
  <c r="D28" i="75" s="1"/>
  <c r="C48" i="75"/>
  <c r="C28" i="75" s="1"/>
  <c r="C52" i="75" l="1"/>
  <c r="C64" i="75" s="1"/>
  <c r="D52" i="75"/>
  <c r="D64" i="75" s="1"/>
  <c r="C14" i="75"/>
  <c r="C11" i="75"/>
  <c r="C8" i="75"/>
  <c r="C51" i="75" l="1"/>
  <c r="C119" i="75" s="1"/>
  <c r="D51" i="75" l="1"/>
  <c r="D119" i="75" s="1"/>
</calcChain>
</file>

<file path=xl/sharedStrings.xml><?xml version="1.0" encoding="utf-8"?>
<sst xmlns="http://schemas.openxmlformats.org/spreadsheetml/2006/main" count="190" uniqueCount="95">
  <si>
    <t>01</t>
  </si>
  <si>
    <t>03</t>
  </si>
  <si>
    <t>04</t>
  </si>
  <si>
    <t>07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</si>
  <si>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</si>
  <si>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</si>
  <si>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</si>
  <si>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</si>
  <si>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</si>
  <si>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</si>
  <si>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</si>
  <si>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</si>
  <si>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02</t>
  </si>
  <si>
    <t>10</t>
  </si>
  <si>
    <t>Jaunimo teisių apsaugos funkcijų vykdymas</t>
  </si>
  <si>
    <t>Žemės ūkio funkcijų vykdymo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</si>
  <si>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</si>
  <si>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</si>
  <si>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</si>
  <si>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</si>
  <si>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Dalyvavimas įgyvendinant gyventojų užimtumo programas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</si>
  <si>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</si>
  <si>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</si>
  <si>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</si>
  <si>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Kazlų Rūdos Rimvydo Žigaičio menų mokykla</t>
  </si>
  <si>
    <t>Kazlų Rūdos Kazio Griniaus gimnazija</t>
  </si>
  <si>
    <t>Kazlų Rūdos pedagoginė psichologinė tarnyba</t>
  </si>
  <si>
    <t>Priešgaisrinių tarnybų organizavimas</t>
  </si>
  <si>
    <t>Laidojimo pašalpų mokėjimo organizavimas</t>
  </si>
  <si>
    <t>Socialinėms išmokoms lėšų administravimas</t>
  </si>
  <si>
    <t>Valstybinėms (valstybės perduotoms savivaldybėms) funkcijoms vykdyti, iš viso</t>
  </si>
  <si>
    <t>Socialinių paslaugų (socialinei globai su sunkia negalia) teikimo organizavimas</t>
  </si>
  <si>
    <t>VALSTYBĖS BIUDŽETO LĖŠOS IŠ VISO</t>
  </si>
  <si>
    <t>Plutiškių gimnazija</t>
  </si>
  <si>
    <t>Kazlų Rūdos sporto centras</t>
  </si>
  <si>
    <t>Būsto nuomos ar išperkamosios būsto nuomos mokesčių dalies kompensavimas</t>
  </si>
  <si>
    <t>Kazlų Rūdos savivaldybės administracija - VšĮ Kazlų Rūdos Valdorfo progimnazija</t>
  </si>
  <si>
    <t>Socialinės paramos mokiniams (už mokymo reikmenis) teikimo organizavimas ir administravimas</t>
  </si>
  <si>
    <t>Iš viso</t>
  </si>
  <si>
    <t>Kita tikslinė dotacija (savivaldybėms perduotų įstaigų išlaikymui), iš viso</t>
  </si>
  <si>
    <t>Kazlų Rūdos savivaldybės administracija - Švietimo centralizuotų priemonių vykdymas</t>
  </si>
  <si>
    <t xml:space="preserve">Programos/ priemonės/įstaigos pavadinimas </t>
  </si>
  <si>
    <t>Kazlų Rūdos savivaldybės administracija - Neformaliojo vaikų švietimo programų vykdymas</t>
  </si>
  <si>
    <t>Kazlų Rūdos savivaldybės administracija - administravimas</t>
  </si>
  <si>
    <t>Socialinės paramos mokiniams (už maisto produktus) teikimo organizavimas ir administravimas, iš jų:</t>
  </si>
  <si>
    <t>Karo prievolės ir mobilizacijos administravimas</t>
  </si>
  <si>
    <t>Neveiksnių asmenų būklės peržiūrėjimo užtikrinimo funkcijai vykdyti</t>
  </si>
  <si>
    <t>Savivaldybės erdvinio duomenų rinkinio tvarkymo funkcijai atlikti</t>
  </si>
  <si>
    <t>Kazlų Rūdos savivaldybės administracija - VšĮ Kardokų gamtos mokykla</t>
  </si>
  <si>
    <t>Valstybinės funkcijos klasifikacija</t>
  </si>
  <si>
    <t>Ugdymo reikmėms finansuoti, iš viso</t>
  </si>
  <si>
    <t>tūkst. Eur</t>
  </si>
  <si>
    <t>Kompensacijų nukentėjusiems nuo 1991m. sausio 11-13d. agresijos mokėjimo organizavimas</t>
  </si>
  <si>
    <t>Kazlų Rūdos „Elmos“ mokykla-darželis</t>
  </si>
  <si>
    <t>Kazlų Rūdos „Saulės“ mokykla</t>
  </si>
  <si>
    <t xml:space="preserve">                                                                                                                                           1 priedas</t>
  </si>
  <si>
    <t xml:space="preserve">                                                                                                                                           Kazlų Rūdos savivaldybės</t>
  </si>
  <si>
    <t>Kazlų Rūdos savivaldybės Jurgio Dovydaičio viešoji biblioteka</t>
  </si>
  <si>
    <t>08</t>
  </si>
  <si>
    <t>Valstybės biudžeto dotacija savivaldybių viešosioms bibliotekoms dokumentams įsigyti, iš viso</t>
  </si>
  <si>
    <t>Valstybės biudžeto lėšos neformaliajam vaikų švietimui, iš viso</t>
  </si>
  <si>
    <t>Kazlų Rūdos savivaldybės visuomenės sveikatos biuras, iš jų:</t>
  </si>
  <si>
    <t>iš jų darbo užmokesčiui</t>
  </si>
  <si>
    <t>Tarpinstitucinio bendradarbiavimo koordinatoriaus pareigybei išlaikyti</t>
  </si>
  <si>
    <t>Mokinių ir visuomenės sveikatos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</si>
  <si>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</si>
  <si>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</si>
  <si>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Valstybės biudžeto lėšos akredituotai vaikų dienos socialinei priežiūrai organizuoti, teikti ir administruoti, iš viso</t>
  </si>
  <si>
    <t>Neįgaliųjų socialinės integracijos organizavimas</t>
  </si>
  <si>
    <t>Neformaliojo vaikų švietimo programų vykdymas</t>
  </si>
  <si>
    <t xml:space="preserve">                                                                                                                                           2023 metų biudžeto asignavimų paskirstymo</t>
  </si>
  <si>
    <t>Kazlų Rūdos savivaldybės valstybės biudžeto tikslinių dotacijų asignavimų 2023 metams paskirstymas</t>
  </si>
  <si>
    <t>Socialinių paslaugų (darbo užmokesčiui individualios priežiūros darbuotojams, teikiantiems socialinę priežiūrą šeimoms, mokėti) organizavimas</t>
  </si>
  <si>
    <t>Speciali tikslinė dotacija (savivaldybių institucijų valdomiems vietinės reikšmės keliams), iš viso</t>
  </si>
  <si>
    <t>Valstybės biudžeto lėšos , skirtos soc. riziką patiriančių vaikų ikimokykliniam ugdymui užtikrinti (ugdymui, maitinimui, pavėžėjimui), iš viso</t>
  </si>
  <si>
    <t>Socialinių paslaugų (kompleksinėms paslaugoms šeimai) teikimo organizavimas</t>
  </si>
  <si>
    <t>Valstybės biudžeto lėšos,skirtos kompleksinėms paslaugoms šeimai organizuoti, iš viso</t>
  </si>
  <si>
    <t>Vietinės reikšmės kelių (gatvių) tiesimas, taisymas, priežiūra ir saugaus eismo sąlygų užtikrinimas</t>
  </si>
  <si>
    <t>Valstybės biudžeto lėšos, skirtos asmeninei pagalbai teikti ir administruoti, iš viso</t>
  </si>
  <si>
    <t>Savivaldybei priskirtos valstybinės žemės ir kito valstybės turto valdymo, naudojimo ir disponavimo patikėjimo teise organizavimas</t>
  </si>
  <si>
    <t>Nevyriausybinių organizacijų ir vietos bendruomenių veiklų rėmimo vykdymas</t>
  </si>
  <si>
    <t>2023 metų lėšos , skirtos bendruomeninei veiklai stiprinti iš viso</t>
  </si>
  <si>
    <t>Kazlų Rūdos „Elmos“ mokykla-darželis (neformaliojo švietimo organizavimas)</t>
  </si>
  <si>
    <t>Kazlų Rūdos Kazio Griniaus gimnazija (neformaliojo švietimo organizavimas)</t>
  </si>
  <si>
    <t>Kazlų Rūdos Kazio Griniaus gimnazija (bendrojo ugdymo organizavimas)</t>
  </si>
  <si>
    <t>Valsdtybės biudžeto lėšos, skirtos vaikų, atvykusių į Lietuvos Respubliką iš Ukrainos dėl Rusijos Federacijos karinių veiksmų Ukrainoje, ugdymui ir pavėžėjimui į mokyklą ir atgal finansuoti, iš viso</t>
  </si>
  <si>
    <t>03 Viešosios infrastruktūros plėtros programa</t>
  </si>
  <si>
    <t>Socialinių paslaugų (socialinei priežiūrai socialinės rizikos šeimoms) teikimo organizavimas, iš jų:</t>
  </si>
  <si>
    <t>Kazlų Rūdos savivaldybės administracija</t>
  </si>
  <si>
    <t>Socialinių išmokų ir kompensacijų mokėjimo organizavimas ir administravimas</t>
  </si>
  <si>
    <t>Valstybės biudžeto lėšos savivaldybių administracijoms 2023 metais, siekiant užtikrinti Lietuvos Respublikos piniginės socialinės paramos nepasiturintiems gyventojams įstatymo įgyvendinimą, iš viso</t>
  </si>
  <si>
    <t>Valstybės biudžeto lėšos, skirtos išlaidoms, susijusioms su valstybinių ir savivaldybių mokyklų mokytojų, dirbančių pagal ikimokyklinio, priešmokyklinio, bendrojo ugdymo ir profesinio mokymo programas, personalo optimizavimu ir atnaujinimu, apmokėti, iš viso</t>
  </si>
  <si>
    <t>Kazlų Rūdos sav.Plutiškių gimnazija (bendrojo ugdymo organizavimas)</t>
  </si>
  <si>
    <t>Kazlų Rūdos "Saulės" mokykla (bendrojo ugdymo organizavimas)</t>
  </si>
  <si>
    <t xml:space="preserve"> Kazlų Rūdos sav.Plutiškių gimnazija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</si>
</sst>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0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49" fontId="2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3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center" wrapText="1"/>
    </xf>
    <xf numFmtId="164" fontId="2" fillId="6" borderId="7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2" fillId="6" borderId="4" xfId="0" applyNumberFormat="1" applyFont="1" applyFill="1" applyBorder="1" applyAlignment="1">
      <alignment horizontal="center" vertical="center"/>
    </xf>
    <xf numFmtId="166" fontId="2" fillId="6" borderId="4" xfId="0" applyNumberFormat="1" applyFont="1" applyFill="1" applyBorder="1"/>
    <xf numFmtId="166" fontId="2" fillId="6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/>
    </xf>
    <xf numFmtId="166" fontId="3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2" fillId="6" borderId="4" xfId="0" applyNumberFormat="1" applyFont="1" applyFill="1" applyBorder="1" applyAlignment="1">
      <alignment horizontal="center" vertical="center"/>
    </xf>
    <xf numFmtId="167" fontId="3" fillId="3" borderId="4" xfId="0" applyNumberFormat="1" applyFont="1" applyFill="1" applyBorder="1" applyAlignment="1">
      <alignment horizontal="center" vertical="center"/>
    </xf>
    <xf numFmtId="167" fontId="3" fillId="4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9"/>
  <sheetViews>
    <sheetView tabSelected="1" zoomScale="120" zoomScaleNormal="120" zoomScaleSheetLayoutView="120" workbookViewId="0">
      <selection activeCell="I7" sqref="I7"/>
    </sheetView>
  </sheetViews>
  <sheetFormatPr defaultRowHeight="12.75" x14ac:dyDescent="0.2"/>
  <cols>
    <col min="1" max="1" width="66" style="1" customWidth="1"/>
    <col min="2" max="2" width="10.5703125" style="1" customWidth="1"/>
    <col min="3" max="3" width="9.42578125" style="1" customWidth="1"/>
    <col min="4" max="4" width="16.42578125" style="1" customWidth="1"/>
    <col min="5" max="5" width="9.28515625" style="1" customWidth="1"/>
    <col min="6" max="6" width="10.42578125" style="1" customWidth="1"/>
    <col min="7" max="16384" width="9.140625" style="1"/>
  </cols>
  <sheetData>
    <row r="1" spans="1:4" x14ac:dyDescent="0.2">
      <c r="A1" s="67" t="s">
        <v>56</v>
      </c>
      <c r="B1" s="67"/>
      <c r="C1" s="67"/>
      <c r="D1" s="67"/>
    </row>
    <row r="2" spans="1:4" x14ac:dyDescent="0.2">
      <c r="A2" s="67" t="s">
        <v>70</v>
      </c>
      <c r="B2" s="67"/>
      <c r="C2" s="67"/>
      <c r="D2" s="67"/>
    </row>
    <row r="3" spans="1:4" x14ac:dyDescent="0.2">
      <c r="A3" s="68" t="s">
        <v>55</v>
      </c>
      <c r="B3" s="68"/>
      <c r="C3" s="68"/>
      <c r="D3" s="68"/>
    </row>
    <row r="5" spans="1:4" ht="33" customHeight="1" x14ac:dyDescent="0.2">
      <c r="A5" s="66" t="s">
        <v>71</v>
      </c>
      <c r="B5" s="66"/>
      <c r="C5" s="66"/>
      <c r="D5" s="66"/>
    </row>
    <row r="6" spans="1:4" x14ac:dyDescent="0.2">
      <c r="B6" s="2"/>
      <c r="D6" s="26" t="s">
        <v>51</v>
      </c>
    </row>
    <row r="7" spans="1:4" ht="53.25" customHeight="1" x14ac:dyDescent="0.2">
      <c r="A7" s="27" t="s">
        <v>41</v>
      </c>
      <c r="B7" s="28" t="s">
        <v>49</v>
      </c>
      <c r="C7" s="29" t="s">
        <v>38</v>
      </c>
      <c r="D7" s="30" t="s">
        <v>62</v>
      </c>
    </row>
    <row r="8" spans="1:4" hidden="1" x14ac:dyDescent="0.2">
      <c r="A8" s="3" t="s">
        <v>19</v>
      </c>
      <c r="B8" s="4"/>
      <c r="C8" s="39">
        <f>SUM(C9:C10)</f>
        <v>0</v>
      </c>
      <c r="D8" s="5">
        <f>SUM(D9:D10)</f>
        <v>0</v>
      </c>
    </row>
    <row r="9" spans="1:4" hidden="1" x14ac:dyDescent="0.2">
      <c r="A9" s="6" t="s">
        <v>21</v>
      </c>
      <c r="B9" s="7" t="s">
        <v>2</v>
      </c>
      <c r="C9" s="24"/>
      <c r="D9" s="24"/>
    </row>
    <row r="10" spans="1:4" hidden="1" x14ac:dyDescent="0.2">
      <c r="A10" s="9" t="s">
        <v>47</v>
      </c>
      <c r="B10" s="10" t="s">
        <v>2</v>
      </c>
      <c r="C10" s="38"/>
      <c r="D10" s="24"/>
    </row>
    <row r="11" spans="1:4" hidden="1" x14ac:dyDescent="0.2">
      <c r="A11" s="3" t="s">
        <v>17</v>
      </c>
      <c r="B11" s="11"/>
      <c r="C11" s="39">
        <f>SUM(C12:C13)</f>
        <v>0</v>
      </c>
      <c r="D11" s="5">
        <f>SUM(D12:D13)</f>
        <v>0</v>
      </c>
    </row>
    <row r="12" spans="1:4" hidden="1" x14ac:dyDescent="0.2">
      <c r="A12" s="6" t="s">
        <v>20</v>
      </c>
      <c r="B12" s="12" t="s">
        <v>2</v>
      </c>
      <c r="C12" s="34"/>
      <c r="D12" s="24"/>
    </row>
    <row r="13" spans="1:4" ht="22.5" hidden="1" customHeight="1" x14ac:dyDescent="0.2">
      <c r="A13" s="21" t="s">
        <v>79</v>
      </c>
      <c r="B13" s="22" t="s">
        <v>0</v>
      </c>
      <c r="C13" s="37"/>
      <c r="D13" s="23"/>
    </row>
    <row r="14" spans="1:4" hidden="1" x14ac:dyDescent="0.2">
      <c r="A14" s="13" t="s">
        <v>16</v>
      </c>
      <c r="B14" s="11"/>
      <c r="C14" s="5">
        <f>SUM(C15:C27)</f>
        <v>0</v>
      </c>
      <c r="D14" s="5">
        <f>SUM(D15:D27)</f>
        <v>0</v>
      </c>
    </row>
    <row r="15" spans="1:4" hidden="1" x14ac:dyDescent="0.2">
      <c r="A15" s="32" t="s">
        <v>63</v>
      </c>
      <c r="B15" s="31" t="s">
        <v>0</v>
      </c>
      <c r="C15" s="24"/>
      <c r="D15" s="24"/>
    </row>
    <row r="16" spans="1:4" hidden="1" x14ac:dyDescent="0.2">
      <c r="A16" s="6" t="s">
        <v>5</v>
      </c>
      <c r="B16" s="14" t="s">
        <v>0</v>
      </c>
      <c r="C16" s="24"/>
      <c r="D16" s="24"/>
    </row>
    <row r="17" spans="1:4" hidden="1" x14ac:dyDescent="0.2">
      <c r="A17" s="6" t="s">
        <v>8</v>
      </c>
      <c r="B17" s="14" t="s">
        <v>0</v>
      </c>
      <c r="C17" s="24"/>
      <c r="D17" s="24"/>
    </row>
    <row r="18" spans="1:4" hidden="1" x14ac:dyDescent="0.2">
      <c r="A18" s="6" t="s">
        <v>14</v>
      </c>
      <c r="B18" s="14" t="s">
        <v>0</v>
      </c>
      <c r="C18" s="24"/>
      <c r="D18" s="24"/>
    </row>
    <row r="19" spans="1:4" hidden="1" x14ac:dyDescent="0.2">
      <c r="A19" s="6" t="s">
        <v>7</v>
      </c>
      <c r="B19" s="14" t="s">
        <v>0</v>
      </c>
      <c r="C19" s="24"/>
      <c r="D19" s="24"/>
    </row>
    <row r="20" spans="1:4" hidden="1" x14ac:dyDescent="0.2">
      <c r="A20" s="6" t="s">
        <v>23</v>
      </c>
      <c r="B20" s="14" t="s">
        <v>0</v>
      </c>
      <c r="C20" s="24"/>
      <c r="D20" s="24"/>
    </row>
    <row r="21" spans="1:4" hidden="1" x14ac:dyDescent="0.2">
      <c r="A21" s="6" t="s">
        <v>6</v>
      </c>
      <c r="B21" s="14" t="s">
        <v>0</v>
      </c>
      <c r="C21" s="24"/>
      <c r="D21" s="24"/>
    </row>
    <row r="22" spans="1:4" hidden="1" x14ac:dyDescent="0.2">
      <c r="A22" s="6" t="s">
        <v>9</v>
      </c>
      <c r="B22" s="14" t="s">
        <v>0</v>
      </c>
      <c r="C22" s="24"/>
      <c r="D22" s="24"/>
    </row>
    <row r="23" spans="1:4" hidden="1" x14ac:dyDescent="0.2">
      <c r="A23" s="6" t="s">
        <v>10</v>
      </c>
      <c r="B23" s="14" t="s">
        <v>0</v>
      </c>
      <c r="C23" s="24"/>
      <c r="D23" s="24"/>
    </row>
    <row r="24" spans="1:4" hidden="1" x14ac:dyDescent="0.2">
      <c r="A24" s="6" t="s">
        <v>45</v>
      </c>
      <c r="B24" s="14" t="s">
        <v>12</v>
      </c>
      <c r="C24" s="24"/>
      <c r="D24" s="24"/>
    </row>
    <row r="25" spans="1:4" hidden="1" x14ac:dyDescent="0.2">
      <c r="A25" s="6" t="s">
        <v>11</v>
      </c>
      <c r="B25" s="14" t="s">
        <v>12</v>
      </c>
      <c r="C25" s="24"/>
      <c r="D25" s="24"/>
    </row>
    <row r="26" spans="1:4" hidden="1" x14ac:dyDescent="0.2">
      <c r="A26" s="6" t="s">
        <v>15</v>
      </c>
      <c r="B26" s="14" t="s">
        <v>2</v>
      </c>
      <c r="C26" s="24"/>
      <c r="D26" s="24"/>
    </row>
    <row r="27" spans="1:4" hidden="1" x14ac:dyDescent="0.2">
      <c r="A27" s="6" t="s">
        <v>27</v>
      </c>
      <c r="B27" s="14" t="s">
        <v>1</v>
      </c>
      <c r="C27" s="24"/>
      <c r="D27" s="8"/>
    </row>
    <row r="28" spans="1:4" x14ac:dyDescent="0.2">
      <c r="A28" s="13" t="s">
        <v>22</v>
      </c>
      <c r="B28" s="11"/>
      <c r="C28" s="40">
        <f>+C29+C30+C31+C32+C40+C41+C42+C45+C46+C47+C48</f>
        <v>0</v>
      </c>
      <c r="D28" s="40">
        <f>+D29+D30+D31+D32+D40+D41+D42+D45+D46+D47+D48</f>
        <v>-3</v>
      </c>
    </row>
    <row r="29" spans="1:4" ht="25.5" hidden="1" x14ac:dyDescent="0.2">
      <c r="A29" s="21" t="s">
        <v>52</v>
      </c>
      <c r="B29" s="22" t="s">
        <v>13</v>
      </c>
      <c r="C29" s="41"/>
      <c r="D29" s="41"/>
    </row>
    <row r="30" spans="1:4" hidden="1" x14ac:dyDescent="0.2">
      <c r="A30" s="6" t="s">
        <v>28</v>
      </c>
      <c r="B30" s="14" t="s">
        <v>13</v>
      </c>
      <c r="C30" s="41"/>
      <c r="D30" s="42"/>
    </row>
    <row r="31" spans="1:4" hidden="1" x14ac:dyDescent="0.2">
      <c r="A31" s="6" t="s">
        <v>29</v>
      </c>
      <c r="B31" s="14" t="s">
        <v>13</v>
      </c>
      <c r="C31" s="43"/>
      <c r="D31" s="43"/>
    </row>
    <row r="32" spans="1:4" ht="25.5" hidden="1" x14ac:dyDescent="0.2">
      <c r="A32" s="21" t="s">
        <v>44</v>
      </c>
      <c r="B32" s="22" t="s">
        <v>13</v>
      </c>
      <c r="C32" s="41">
        <f>SUM(C33:C39)</f>
        <v>0</v>
      </c>
      <c r="D32" s="41">
        <f>SUM(D33:D39)</f>
        <v>0</v>
      </c>
    </row>
    <row r="33" spans="1:4" hidden="1" x14ac:dyDescent="0.2">
      <c r="A33" s="15" t="s">
        <v>53</v>
      </c>
      <c r="B33" s="14" t="s">
        <v>4</v>
      </c>
      <c r="C33" s="43"/>
      <c r="D33" s="44"/>
    </row>
    <row r="34" spans="1:4" hidden="1" x14ac:dyDescent="0.2">
      <c r="A34" s="15" t="s">
        <v>33</v>
      </c>
      <c r="B34" s="14" t="s">
        <v>4</v>
      </c>
      <c r="C34" s="43"/>
      <c r="D34" s="44"/>
    </row>
    <row r="35" spans="1:4" hidden="1" x14ac:dyDescent="0.2">
      <c r="A35" s="15" t="s">
        <v>25</v>
      </c>
      <c r="B35" s="14" t="s">
        <v>4</v>
      </c>
      <c r="C35" s="43"/>
      <c r="D35" s="44"/>
    </row>
    <row r="36" spans="1:4" hidden="1" x14ac:dyDescent="0.2">
      <c r="A36" s="15" t="s">
        <v>54</v>
      </c>
      <c r="B36" s="14" t="s">
        <v>4</v>
      </c>
      <c r="C36" s="43"/>
      <c r="D36" s="44"/>
    </row>
    <row r="37" spans="1:4" hidden="1" x14ac:dyDescent="0.2">
      <c r="A37" s="15" t="s">
        <v>36</v>
      </c>
      <c r="B37" s="14" t="s">
        <v>4</v>
      </c>
      <c r="C37" s="43"/>
      <c r="D37" s="43"/>
    </row>
    <row r="38" spans="1:4" hidden="1" x14ac:dyDescent="0.2">
      <c r="A38" s="15" t="s">
        <v>48</v>
      </c>
      <c r="B38" s="14" t="s">
        <v>4</v>
      </c>
      <c r="C38" s="43"/>
      <c r="D38" s="43"/>
    </row>
    <row r="39" spans="1:4" hidden="1" x14ac:dyDescent="0.2">
      <c r="A39" s="15" t="s">
        <v>43</v>
      </c>
      <c r="B39" s="14" t="s">
        <v>4</v>
      </c>
      <c r="C39" s="43"/>
      <c r="D39" s="43"/>
    </row>
    <row r="40" spans="1:4" ht="25.5" hidden="1" x14ac:dyDescent="0.2">
      <c r="A40" s="21" t="s">
        <v>37</v>
      </c>
      <c r="B40" s="22" t="s">
        <v>13</v>
      </c>
      <c r="C40" s="41"/>
      <c r="D40" s="41"/>
    </row>
    <row r="41" spans="1:4" hidden="1" x14ac:dyDescent="0.2">
      <c r="A41" s="6" t="s">
        <v>31</v>
      </c>
      <c r="B41" s="14" t="s">
        <v>13</v>
      </c>
      <c r="C41" s="43"/>
      <c r="D41" s="43"/>
    </row>
    <row r="42" spans="1:4" ht="25.5" hidden="1" x14ac:dyDescent="0.2">
      <c r="A42" s="21" t="s">
        <v>87</v>
      </c>
      <c r="B42" s="22" t="s">
        <v>13</v>
      </c>
      <c r="C42" s="41">
        <f>+C43+C44</f>
        <v>0</v>
      </c>
      <c r="D42" s="41">
        <f>+D43+D44</f>
        <v>0</v>
      </c>
    </row>
    <row r="43" spans="1:4" hidden="1" x14ac:dyDescent="0.2">
      <c r="A43" s="33" t="s">
        <v>88</v>
      </c>
      <c r="B43" s="22" t="s">
        <v>13</v>
      </c>
      <c r="C43" s="41"/>
      <c r="D43" s="41"/>
    </row>
    <row r="44" spans="1:4" hidden="1" x14ac:dyDescent="0.2">
      <c r="A44" s="33" t="s">
        <v>26</v>
      </c>
      <c r="B44" s="22" t="s">
        <v>13</v>
      </c>
      <c r="C44" s="41"/>
      <c r="D44" s="41"/>
    </row>
    <row r="45" spans="1:4" ht="25.5" hidden="1" x14ac:dyDescent="0.2">
      <c r="A45" s="21" t="s">
        <v>72</v>
      </c>
      <c r="B45" s="22" t="s">
        <v>13</v>
      </c>
      <c r="C45" s="41"/>
      <c r="D45" s="41"/>
    </row>
    <row r="46" spans="1:4" hidden="1" x14ac:dyDescent="0.2">
      <c r="A46" s="6" t="s">
        <v>35</v>
      </c>
      <c r="B46" s="14" t="s">
        <v>13</v>
      </c>
      <c r="C46" s="43"/>
      <c r="D46" s="43"/>
    </row>
    <row r="47" spans="1:4" hidden="1" x14ac:dyDescent="0.2">
      <c r="A47" s="6" t="s">
        <v>46</v>
      </c>
      <c r="B47" s="14" t="s">
        <v>3</v>
      </c>
      <c r="C47" s="43"/>
      <c r="D47" s="43"/>
    </row>
    <row r="48" spans="1:4" x14ac:dyDescent="0.2">
      <c r="A48" s="6" t="s">
        <v>61</v>
      </c>
      <c r="B48" s="14"/>
      <c r="C48" s="43">
        <f>+C49+C50</f>
        <v>0</v>
      </c>
      <c r="D48" s="44">
        <f>+D49+D50</f>
        <v>-3</v>
      </c>
    </row>
    <row r="49" spans="1:4" x14ac:dyDescent="0.2">
      <c r="A49" s="15" t="s">
        <v>64</v>
      </c>
      <c r="B49" s="14" t="s">
        <v>3</v>
      </c>
      <c r="C49" s="43">
        <v>0</v>
      </c>
      <c r="D49" s="44">
        <v>-3</v>
      </c>
    </row>
    <row r="50" spans="1:4" ht="25.5" hidden="1" x14ac:dyDescent="0.2">
      <c r="A50" s="33" t="s">
        <v>65</v>
      </c>
      <c r="B50" s="22" t="s">
        <v>3</v>
      </c>
      <c r="C50" s="41"/>
      <c r="D50" s="45"/>
    </row>
    <row r="51" spans="1:4" x14ac:dyDescent="0.2">
      <c r="A51" s="16" t="s">
        <v>30</v>
      </c>
      <c r="B51" s="52"/>
      <c r="C51" s="46">
        <f>+C8+C11+C14+C28</f>
        <v>0</v>
      </c>
      <c r="D51" s="46">
        <f>+D8+D11+D14+D28</f>
        <v>-3</v>
      </c>
    </row>
    <row r="52" spans="1:4" x14ac:dyDescent="0.2">
      <c r="A52" s="13" t="s">
        <v>18</v>
      </c>
      <c r="B52" s="11"/>
      <c r="C52" s="58">
        <f>SUM(C53:C62)</f>
        <v>0</v>
      </c>
      <c r="D52" s="58">
        <f>SUM(D53:D62)</f>
        <v>2.2999999999999998</v>
      </c>
    </row>
    <row r="53" spans="1:4" hidden="1" x14ac:dyDescent="0.2">
      <c r="A53" s="6" t="s">
        <v>53</v>
      </c>
      <c r="B53" s="14" t="s">
        <v>4</v>
      </c>
      <c r="C53" s="62"/>
      <c r="D53" s="63"/>
    </row>
    <row r="54" spans="1:4" hidden="1" x14ac:dyDescent="0.2">
      <c r="A54" s="6" t="s">
        <v>54</v>
      </c>
      <c r="B54" s="14" t="s">
        <v>4</v>
      </c>
      <c r="C54" s="62"/>
      <c r="D54" s="63"/>
    </row>
    <row r="55" spans="1:4" ht="12.75" customHeight="1" x14ac:dyDescent="0.2">
      <c r="A55" s="6" t="s">
        <v>94</v>
      </c>
      <c r="B55" s="14" t="s">
        <v>4</v>
      </c>
      <c r="C55" s="62">
        <v>0.6</v>
      </c>
      <c r="D55" s="63">
        <v>0.59099999999999997</v>
      </c>
    </row>
    <row r="56" spans="1:4" x14ac:dyDescent="0.2">
      <c r="A56" s="6" t="s">
        <v>25</v>
      </c>
      <c r="B56" s="14" t="s">
        <v>4</v>
      </c>
      <c r="C56" s="62">
        <v>1.7350000000000001</v>
      </c>
      <c r="D56" s="63">
        <v>1.7090000000000001</v>
      </c>
    </row>
    <row r="57" spans="1:4" hidden="1" x14ac:dyDescent="0.2">
      <c r="A57" s="6" t="s">
        <v>24</v>
      </c>
      <c r="B57" s="14" t="s">
        <v>4</v>
      </c>
      <c r="C57" s="62"/>
      <c r="D57" s="63"/>
    </row>
    <row r="58" spans="1:4" hidden="1" x14ac:dyDescent="0.2">
      <c r="A58" s="6" t="s">
        <v>34</v>
      </c>
      <c r="B58" s="14" t="s">
        <v>4</v>
      </c>
      <c r="C58" s="62"/>
      <c r="D58" s="63"/>
    </row>
    <row r="59" spans="1:4" hidden="1" x14ac:dyDescent="0.2">
      <c r="A59" s="6" t="s">
        <v>26</v>
      </c>
      <c r="B59" s="14" t="s">
        <v>4</v>
      </c>
      <c r="C59" s="62"/>
      <c r="D59" s="63"/>
    </row>
    <row r="60" spans="1:4" hidden="1" x14ac:dyDescent="0.2">
      <c r="A60" s="21" t="s">
        <v>36</v>
      </c>
      <c r="B60" s="22" t="s">
        <v>4</v>
      </c>
      <c r="C60" s="64"/>
      <c r="D60" s="59"/>
    </row>
    <row r="61" spans="1:4" hidden="1" x14ac:dyDescent="0.2">
      <c r="A61" s="6" t="s">
        <v>48</v>
      </c>
      <c r="B61" s="14" t="s">
        <v>4</v>
      </c>
      <c r="C61" s="62"/>
      <c r="D61" s="63"/>
    </row>
    <row r="62" spans="1:4" ht="25.5" x14ac:dyDescent="0.2">
      <c r="A62" s="21" t="s">
        <v>40</v>
      </c>
      <c r="B62" s="22" t="s">
        <v>4</v>
      </c>
      <c r="C62" s="64">
        <v>-2.335</v>
      </c>
      <c r="D62" s="64"/>
    </row>
    <row r="63" spans="1:4" hidden="1" x14ac:dyDescent="0.2">
      <c r="A63" s="6" t="s">
        <v>42</v>
      </c>
      <c r="B63" s="14" t="s">
        <v>4</v>
      </c>
      <c r="C63" s="62"/>
      <c r="D63" s="62"/>
    </row>
    <row r="64" spans="1:4" x14ac:dyDescent="0.2">
      <c r="A64" s="17" t="s">
        <v>50</v>
      </c>
      <c r="B64" s="53"/>
      <c r="C64" s="65">
        <f>+C52</f>
        <v>0</v>
      </c>
      <c r="D64" s="65">
        <f>+D52</f>
        <v>2.2999999999999998</v>
      </c>
    </row>
    <row r="65" spans="1:4" hidden="1" x14ac:dyDescent="0.2">
      <c r="A65" s="13" t="s">
        <v>18</v>
      </c>
      <c r="B65" s="11"/>
      <c r="C65" s="40">
        <f>SUM(C66)</f>
        <v>0</v>
      </c>
      <c r="D65" s="40">
        <f>SUM(D66)</f>
        <v>0</v>
      </c>
    </row>
    <row r="66" spans="1:4" hidden="1" x14ac:dyDescent="0.2">
      <c r="A66" s="6" t="s">
        <v>54</v>
      </c>
      <c r="B66" s="14" t="s">
        <v>4</v>
      </c>
      <c r="C66" s="44"/>
      <c r="D66" s="43"/>
    </row>
    <row r="67" spans="1:4" hidden="1" x14ac:dyDescent="0.2">
      <c r="A67" s="17" t="s">
        <v>39</v>
      </c>
      <c r="B67" s="53"/>
      <c r="C67" s="47">
        <f>SUM(C65)</f>
        <v>0</v>
      </c>
      <c r="D67" s="47">
        <f>SUM(D65)</f>
        <v>0</v>
      </c>
    </row>
    <row r="68" spans="1:4" hidden="1" x14ac:dyDescent="0.2">
      <c r="A68" s="13" t="s">
        <v>18</v>
      </c>
      <c r="B68" s="11"/>
      <c r="C68" s="40">
        <f>SUM(C69:C78)</f>
        <v>0</v>
      </c>
      <c r="D68" s="40">
        <f>SUM(D69:D78)</f>
        <v>0</v>
      </c>
    </row>
    <row r="69" spans="1:4" hidden="1" x14ac:dyDescent="0.2">
      <c r="A69" s="6" t="s">
        <v>82</v>
      </c>
      <c r="B69" s="14" t="s">
        <v>4</v>
      </c>
      <c r="C69" s="44"/>
      <c r="D69" s="43"/>
    </row>
    <row r="70" spans="1:4" hidden="1" x14ac:dyDescent="0.2">
      <c r="A70" s="6" t="s">
        <v>54</v>
      </c>
      <c r="B70" s="14" t="s">
        <v>4</v>
      </c>
      <c r="C70" s="44"/>
      <c r="D70" s="43"/>
    </row>
    <row r="71" spans="1:4" hidden="1" x14ac:dyDescent="0.2">
      <c r="A71" s="6" t="s">
        <v>33</v>
      </c>
      <c r="B71" s="14" t="s">
        <v>4</v>
      </c>
      <c r="C71" s="44"/>
      <c r="D71" s="43"/>
    </row>
    <row r="72" spans="1:4" hidden="1" x14ac:dyDescent="0.2">
      <c r="A72" s="6" t="s">
        <v>83</v>
      </c>
      <c r="B72" s="14" t="s">
        <v>4</v>
      </c>
      <c r="C72" s="44"/>
      <c r="D72" s="43"/>
    </row>
    <row r="73" spans="1:4" hidden="1" x14ac:dyDescent="0.2">
      <c r="A73" s="6" t="s">
        <v>84</v>
      </c>
      <c r="B73" s="14" t="s">
        <v>4</v>
      </c>
      <c r="C73" s="44"/>
      <c r="D73" s="43"/>
    </row>
    <row r="74" spans="1:4" hidden="1" x14ac:dyDescent="0.2">
      <c r="A74" s="6" t="s">
        <v>34</v>
      </c>
      <c r="B74" s="14" t="s">
        <v>4</v>
      </c>
      <c r="C74" s="44"/>
      <c r="D74" s="43"/>
    </row>
    <row r="75" spans="1:4" hidden="1" x14ac:dyDescent="0.2">
      <c r="A75" s="6" t="s">
        <v>26</v>
      </c>
      <c r="B75" s="14" t="s">
        <v>4</v>
      </c>
      <c r="C75" s="44"/>
      <c r="D75" s="43"/>
    </row>
    <row r="76" spans="1:4" hidden="1" x14ac:dyDescent="0.2">
      <c r="A76" s="21" t="s">
        <v>36</v>
      </c>
      <c r="B76" s="22" t="s">
        <v>4</v>
      </c>
      <c r="C76" s="45"/>
      <c r="D76" s="41"/>
    </row>
    <row r="77" spans="1:4" hidden="1" x14ac:dyDescent="0.2">
      <c r="A77" s="6" t="s">
        <v>48</v>
      </c>
      <c r="B77" s="14" t="s">
        <v>4</v>
      </c>
      <c r="C77" s="44"/>
      <c r="D77" s="43"/>
    </row>
    <row r="78" spans="1:4" ht="25.5" hidden="1" x14ac:dyDescent="0.2">
      <c r="A78" s="21" t="s">
        <v>40</v>
      </c>
      <c r="B78" s="22" t="s">
        <v>4</v>
      </c>
      <c r="C78" s="45"/>
      <c r="D78" s="45"/>
    </row>
    <row r="79" spans="1:4" hidden="1" x14ac:dyDescent="0.2">
      <c r="A79" s="6" t="s">
        <v>42</v>
      </c>
      <c r="B79" s="14" t="s">
        <v>4</v>
      </c>
      <c r="C79" s="44"/>
      <c r="D79" s="44"/>
    </row>
    <row r="80" spans="1:4" ht="38.25" hidden="1" x14ac:dyDescent="0.2">
      <c r="A80" s="25" t="s">
        <v>85</v>
      </c>
      <c r="B80" s="54"/>
      <c r="C80" s="48">
        <f>+C68</f>
        <v>0</v>
      </c>
      <c r="D80" s="48">
        <f>+D68</f>
        <v>0</v>
      </c>
    </row>
    <row r="81" spans="1:4" hidden="1" x14ac:dyDescent="0.2">
      <c r="A81" s="13" t="s">
        <v>86</v>
      </c>
      <c r="B81" s="11"/>
      <c r="C81" s="40">
        <f>+C82</f>
        <v>0</v>
      </c>
      <c r="D81" s="40">
        <f>+D82</f>
        <v>0</v>
      </c>
    </row>
    <row r="82" spans="1:4" ht="25.5" hidden="1" x14ac:dyDescent="0.2">
      <c r="A82" s="21" t="s">
        <v>77</v>
      </c>
      <c r="B82" s="55" t="s">
        <v>2</v>
      </c>
      <c r="C82" s="41"/>
      <c r="D82" s="41"/>
    </row>
    <row r="83" spans="1:4" hidden="1" x14ac:dyDescent="0.2">
      <c r="A83" s="6"/>
      <c r="B83" s="55"/>
      <c r="C83" s="45"/>
      <c r="D83" s="41"/>
    </row>
    <row r="84" spans="1:4" ht="25.5" hidden="1" x14ac:dyDescent="0.2">
      <c r="A84" s="25" t="s">
        <v>73</v>
      </c>
      <c r="B84" s="54"/>
      <c r="C84" s="48">
        <f>+C81</f>
        <v>0</v>
      </c>
      <c r="D84" s="48">
        <f>+D81</f>
        <v>0</v>
      </c>
    </row>
    <row r="85" spans="1:4" hidden="1" x14ac:dyDescent="0.2">
      <c r="A85" s="13" t="s">
        <v>18</v>
      </c>
      <c r="B85" s="11"/>
      <c r="C85" s="40">
        <f>+C86</f>
        <v>0</v>
      </c>
      <c r="D85" s="40">
        <f>+D86</f>
        <v>0</v>
      </c>
    </row>
    <row r="86" spans="1:4" hidden="1" x14ac:dyDescent="0.2">
      <c r="A86" s="6" t="s">
        <v>57</v>
      </c>
      <c r="B86" s="14" t="s">
        <v>58</v>
      </c>
      <c r="C86" s="44"/>
      <c r="D86" s="44"/>
    </row>
    <row r="87" spans="1:4" ht="25.5" hidden="1" x14ac:dyDescent="0.2">
      <c r="A87" s="25" t="s">
        <v>59</v>
      </c>
      <c r="B87" s="53"/>
      <c r="C87" s="48">
        <f>+C85</f>
        <v>0</v>
      </c>
      <c r="D87" s="48">
        <f>+D85</f>
        <v>0</v>
      </c>
    </row>
    <row r="88" spans="1:4" hidden="1" x14ac:dyDescent="0.2">
      <c r="A88" s="13" t="s">
        <v>18</v>
      </c>
      <c r="B88" s="11"/>
      <c r="C88" s="40">
        <f>+C89+C90+C91</f>
        <v>0</v>
      </c>
      <c r="D88" s="40">
        <f>+D89+D90+D91</f>
        <v>0</v>
      </c>
    </row>
    <row r="89" spans="1:4" hidden="1" x14ac:dyDescent="0.2">
      <c r="A89" s="6" t="s">
        <v>25</v>
      </c>
      <c r="B89" s="14" t="s">
        <v>4</v>
      </c>
      <c r="C89" s="44"/>
      <c r="D89" s="43"/>
    </row>
    <row r="90" spans="1:4" hidden="1" x14ac:dyDescent="0.2">
      <c r="A90" s="6"/>
      <c r="B90" s="14"/>
      <c r="C90" s="44"/>
      <c r="D90" s="44"/>
    </row>
    <row r="91" spans="1:4" hidden="1" x14ac:dyDescent="0.2">
      <c r="A91" s="6"/>
      <c r="B91" s="14"/>
      <c r="C91" s="44"/>
      <c r="D91" s="44"/>
    </row>
    <row r="92" spans="1:4" ht="25.5" hidden="1" x14ac:dyDescent="0.2">
      <c r="A92" s="25" t="s">
        <v>74</v>
      </c>
      <c r="B92" s="53"/>
      <c r="C92" s="48">
        <f>+C88</f>
        <v>0</v>
      </c>
      <c r="D92" s="48">
        <f>+D88</f>
        <v>0</v>
      </c>
    </row>
    <row r="93" spans="1:4" hidden="1" x14ac:dyDescent="0.2">
      <c r="A93" s="13" t="s">
        <v>18</v>
      </c>
      <c r="B93" s="11"/>
      <c r="C93" s="40">
        <f>+C94</f>
        <v>0</v>
      </c>
      <c r="D93" s="40">
        <f>+D94</f>
        <v>0</v>
      </c>
    </row>
    <row r="94" spans="1:4" hidden="1" x14ac:dyDescent="0.2">
      <c r="A94" s="6" t="s">
        <v>69</v>
      </c>
      <c r="B94" s="14" t="s">
        <v>4</v>
      </c>
      <c r="C94" s="44"/>
      <c r="D94" s="44"/>
    </row>
    <row r="95" spans="1:4" hidden="1" x14ac:dyDescent="0.2">
      <c r="A95" s="18" t="s">
        <v>60</v>
      </c>
      <c r="B95" s="56"/>
      <c r="C95" s="49">
        <f>+C93</f>
        <v>0</v>
      </c>
      <c r="D95" s="49">
        <f>+D93</f>
        <v>0</v>
      </c>
    </row>
    <row r="96" spans="1:4" hidden="1" x14ac:dyDescent="0.2">
      <c r="A96" s="13" t="s">
        <v>22</v>
      </c>
      <c r="B96" s="11"/>
      <c r="C96" s="40">
        <f>+C97</f>
        <v>0</v>
      </c>
      <c r="D96" s="40">
        <f>+D97</f>
        <v>0</v>
      </c>
    </row>
    <row r="97" spans="1:4" hidden="1" x14ac:dyDescent="0.2">
      <c r="A97" s="21" t="s">
        <v>75</v>
      </c>
      <c r="B97" s="14" t="s">
        <v>13</v>
      </c>
      <c r="C97" s="44"/>
      <c r="D97" s="44"/>
    </row>
    <row r="98" spans="1:4" ht="25.5" hidden="1" x14ac:dyDescent="0.2">
      <c r="A98" s="25" t="s">
        <v>76</v>
      </c>
      <c r="B98" s="56"/>
      <c r="C98" s="49">
        <f>+C96</f>
        <v>0</v>
      </c>
      <c r="D98" s="49">
        <f>+D96</f>
        <v>0</v>
      </c>
    </row>
    <row r="99" spans="1:4" hidden="1" x14ac:dyDescent="0.2">
      <c r="A99" s="13" t="s">
        <v>22</v>
      </c>
      <c r="B99" s="11"/>
      <c r="C99" s="40">
        <f>+C100</f>
        <v>0</v>
      </c>
      <c r="D99" s="40">
        <f>+D100</f>
        <v>0</v>
      </c>
    </row>
    <row r="100" spans="1:4" hidden="1" x14ac:dyDescent="0.2">
      <c r="A100" s="35" t="s">
        <v>66</v>
      </c>
      <c r="B100" s="55" t="s">
        <v>13</v>
      </c>
      <c r="C100" s="41"/>
      <c r="D100" s="41"/>
    </row>
    <row r="101" spans="1:4" ht="25.5" hidden="1" x14ac:dyDescent="0.2">
      <c r="A101" s="25" t="s">
        <v>67</v>
      </c>
      <c r="B101" s="56"/>
      <c r="C101" s="49">
        <f>+C99</f>
        <v>0</v>
      </c>
      <c r="D101" s="49">
        <f>+D99</f>
        <v>0</v>
      </c>
    </row>
    <row r="102" spans="1:4" hidden="1" x14ac:dyDescent="0.2">
      <c r="A102" s="13" t="s">
        <v>22</v>
      </c>
      <c r="B102" s="11"/>
      <c r="C102" s="40">
        <f>+C103</f>
        <v>0</v>
      </c>
      <c r="D102" s="40">
        <f>+D103</f>
        <v>0</v>
      </c>
    </row>
    <row r="103" spans="1:4" hidden="1" x14ac:dyDescent="0.2">
      <c r="A103" s="35" t="s">
        <v>80</v>
      </c>
      <c r="B103" s="55" t="s">
        <v>13</v>
      </c>
      <c r="C103" s="41"/>
      <c r="D103" s="41"/>
    </row>
    <row r="104" spans="1:4" hidden="1" x14ac:dyDescent="0.2">
      <c r="A104" s="25" t="s">
        <v>81</v>
      </c>
      <c r="B104" s="56"/>
      <c r="C104" s="49">
        <f>+C102</f>
        <v>0</v>
      </c>
      <c r="D104" s="49">
        <f>+D102</f>
        <v>0</v>
      </c>
    </row>
    <row r="105" spans="1:4" x14ac:dyDescent="0.2">
      <c r="A105" s="13" t="s">
        <v>22</v>
      </c>
      <c r="B105" s="11"/>
      <c r="C105" s="58">
        <f>+C106</f>
        <v>18.018000000000001</v>
      </c>
      <c r="D105" s="58">
        <f>+D106</f>
        <v>0.35299999999999998</v>
      </c>
    </row>
    <row r="106" spans="1:4" x14ac:dyDescent="0.2">
      <c r="A106" s="35" t="s">
        <v>68</v>
      </c>
      <c r="B106" s="55" t="s">
        <v>13</v>
      </c>
      <c r="C106" s="59">
        <v>18.018000000000001</v>
      </c>
      <c r="D106" s="59">
        <v>0.35299999999999998</v>
      </c>
    </row>
    <row r="107" spans="1:4" ht="25.5" x14ac:dyDescent="0.2">
      <c r="A107" s="25" t="s">
        <v>78</v>
      </c>
      <c r="B107" s="56"/>
      <c r="C107" s="60">
        <f>+C105</f>
        <v>18.018000000000001</v>
      </c>
      <c r="D107" s="60">
        <f>+D105</f>
        <v>0.35299999999999998</v>
      </c>
    </row>
    <row r="108" spans="1:4" hidden="1" x14ac:dyDescent="0.2">
      <c r="A108" s="13" t="s">
        <v>22</v>
      </c>
      <c r="B108" s="11"/>
      <c r="C108" s="40">
        <f>+C109</f>
        <v>0</v>
      </c>
      <c r="D108" s="40">
        <f>+D109</f>
        <v>0</v>
      </c>
    </row>
    <row r="109" spans="1:4" hidden="1" x14ac:dyDescent="0.2">
      <c r="A109" s="21" t="s">
        <v>89</v>
      </c>
      <c r="B109" s="14" t="s">
        <v>13</v>
      </c>
      <c r="C109" s="44"/>
      <c r="D109" s="44"/>
    </row>
    <row r="110" spans="1:4" ht="38.25" hidden="1" x14ac:dyDescent="0.2">
      <c r="A110" s="25" t="s">
        <v>90</v>
      </c>
      <c r="B110" s="56"/>
      <c r="C110" s="49">
        <f>+C108</f>
        <v>0</v>
      </c>
      <c r="D110" s="49">
        <f>+D108</f>
        <v>0</v>
      </c>
    </row>
    <row r="111" spans="1:4" hidden="1" x14ac:dyDescent="0.2">
      <c r="A111" s="13" t="s">
        <v>18</v>
      </c>
      <c r="B111" s="11"/>
      <c r="C111" s="40">
        <f>+C112+C113+C114+C115</f>
        <v>0</v>
      </c>
      <c r="D111" s="40">
        <f>+D112+D113+D114+D115</f>
        <v>0</v>
      </c>
    </row>
    <row r="112" spans="1:4" hidden="1" x14ac:dyDescent="0.2">
      <c r="A112" s="6" t="s">
        <v>83</v>
      </c>
      <c r="B112" s="31" t="s">
        <v>4</v>
      </c>
      <c r="C112" s="50"/>
      <c r="D112" s="50"/>
    </row>
    <row r="113" spans="1:4" hidden="1" x14ac:dyDescent="0.2">
      <c r="A113" s="6" t="s">
        <v>92</v>
      </c>
      <c r="B113" s="31" t="s">
        <v>4</v>
      </c>
      <c r="C113" s="43"/>
      <c r="D113" s="50"/>
    </row>
    <row r="114" spans="1:4" hidden="1" x14ac:dyDescent="0.2">
      <c r="A114" s="6" t="s">
        <v>93</v>
      </c>
      <c r="B114" s="31" t="s">
        <v>4</v>
      </c>
      <c r="C114" s="43"/>
      <c r="D114" s="43"/>
    </row>
    <row r="115" spans="1:4" hidden="1" x14ac:dyDescent="0.2">
      <c r="A115" s="6" t="s">
        <v>84</v>
      </c>
      <c r="B115" s="14" t="s">
        <v>4</v>
      </c>
      <c r="C115" s="44"/>
      <c r="D115" s="44"/>
    </row>
    <row r="116" spans="1:4" ht="51" hidden="1" x14ac:dyDescent="0.2">
      <c r="A116" s="18" t="s">
        <v>91</v>
      </c>
      <c r="B116" s="56"/>
      <c r="C116" s="49">
        <f>SUM(C112:C115)</f>
        <v>0</v>
      </c>
      <c r="D116" s="49">
        <f>+D111</f>
        <v>0</v>
      </c>
    </row>
    <row r="117" spans="1:4" hidden="1" x14ac:dyDescent="0.2">
      <c r="A117" s="36"/>
      <c r="B117" s="57"/>
      <c r="C117" s="51"/>
      <c r="D117" s="51"/>
    </row>
    <row r="118" spans="1:4" hidden="1" x14ac:dyDescent="0.2">
      <c r="A118" s="36"/>
      <c r="B118" s="57"/>
      <c r="C118" s="51"/>
      <c r="D118" s="51"/>
    </row>
    <row r="119" spans="1:4" x14ac:dyDescent="0.2">
      <c r="A119" s="19" t="s">
        <v>32</v>
      </c>
      <c r="B119" s="20"/>
      <c r="C119" s="61">
        <f>+C51+C64+C67+C84+C87+C92+C95+H116+C101+C104+C107+C110+C80+C116</f>
        <v>18.018000000000001</v>
      </c>
      <c r="D119" s="61">
        <f>+D51+D64+D67+D84+D87+D92+D95+D98+D101+D104+D107+D110+D80+D116</f>
        <v>-0.3470000000000002</v>
      </c>
    </row>
  </sheetData>
  <mergeCells count="4">
    <mergeCell ref="A5:D5"/>
    <mergeCell ref="A2:D2"/>
    <mergeCell ref="A1:D1"/>
    <mergeCell ref="A3:D3"/>
  </mergeCells>
  <phoneticPr fontId="1" type="noConversion"/>
  <pageMargins left="0.74803149606299213" right="0.35433070866141736" top="0.39370078740157483" bottom="0.39370078740157483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Tikslinės dotacijos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2023-06-15T08:04:20Z</cp:lastPrinted>
  <dcterms:created xsi:type="dcterms:W3CDTF">2007-11-03T00:59:35Z</dcterms:created>
  <dcterms:modified xsi:type="dcterms:W3CDTF">2023-09-12T13:12:02Z</dcterms:modified>
</cp:coreProperties>
</file>